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imelineCaches/timelineCache1.xml" ContentType="application/vnd.ms-excel.timeline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3.xml" ContentType="application/vnd.ms-excel.slicer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Excel/Segunda Version/Clase N°9 Intermedio/"/>
    </mc:Choice>
  </mc:AlternateContent>
  <xr:revisionPtr revIDLastSave="700" documentId="8_{7708D1C4-DC16-477F-87DA-523E2F4248E1}" xr6:coauthVersionLast="47" xr6:coauthVersionMax="47" xr10:uidLastSave="{7E32034F-FC24-4EB6-93EA-8CB013DF0415}"/>
  <bookViews>
    <workbookView xWindow="-120" yWindow="-120" windowWidth="29040" windowHeight="15720" xr2:uid="{20D37183-5F7A-4188-8EA8-84B867243453}"/>
  </bookViews>
  <sheets>
    <sheet name="Caratula" sheetId="2" r:id="rId1"/>
    <sheet name="TD1" sheetId="6" r:id="rId2"/>
    <sheet name="TD2" sheetId="8" r:id="rId3"/>
    <sheet name="TD3" sheetId="9" r:id="rId4"/>
    <sheet name="BD" sheetId="1" r:id="rId5"/>
  </sheets>
  <definedNames>
    <definedName name="_xlnm._FilterDatabase" localSheetId="4" hidden="1">BD!$B$8:$L$8</definedName>
    <definedName name="NativeTimeline_Fecini">#N/A</definedName>
    <definedName name="SegmentaciónDeDatos_Analista">#N/A</definedName>
    <definedName name="SegmentaciónDeDatos_Ciudad">#N/A</definedName>
    <definedName name="SegmentaciónDeDatos_Ciudad1">#N/A</definedName>
    <definedName name="SegmentaciónDeDatos_CodProg">#N/A</definedName>
    <definedName name="SegmentaciónDeDatos_CodProg1">#N/A</definedName>
    <definedName name="SegmentaciónDeDatos_Duracion">#N/A</definedName>
  </definedNames>
  <calcPr calcId="191029"/>
  <pivotCaches>
    <pivotCache cacheId="128" r:id="rId6"/>
    <pivotCache cacheId="133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2"/>
      </x15:timelineCacheRefs>
    </ext>
    <ext xmlns:x15="http://schemas.microsoft.com/office/spreadsheetml/2010/11/main" uri="{46BE6895-7355-4a93-B00E-2C351335B9C9}">
      <x15:slicerCaches xmlns:x14="http://schemas.microsoft.com/office/spreadsheetml/2009/9/main">
        <x14:slicerCache r:id="rId13"/>
        <x14:slicerCache r:id="rId1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6" l="1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</calcChain>
</file>

<file path=xl/sharedStrings.xml><?xml version="1.0" encoding="utf-8"?>
<sst xmlns="http://schemas.openxmlformats.org/spreadsheetml/2006/main" count="2272" uniqueCount="340">
  <si>
    <t>N°</t>
  </si>
  <si>
    <t>Organismo Técnico</t>
  </si>
  <si>
    <t>Nom-actividad</t>
  </si>
  <si>
    <t>Analista</t>
  </si>
  <si>
    <t>Duracion</t>
  </si>
  <si>
    <t>Fecini</t>
  </si>
  <si>
    <t>Fecter</t>
  </si>
  <si>
    <t>Costo</t>
  </si>
  <si>
    <t>CodProg</t>
  </si>
  <si>
    <t>NºPartic</t>
  </si>
  <si>
    <t>Ciudad</t>
  </si>
  <si>
    <t>ABMATIC LTDA.</t>
  </si>
  <si>
    <t>PROGRAMACION DE TERMINAL DE DESPLIEGUES PANELCVIEW550</t>
  </si>
  <si>
    <t>MB</t>
  </si>
  <si>
    <t>Técnico</t>
  </si>
  <si>
    <t>Santiago</t>
  </si>
  <si>
    <t>SISTEMA DE DESPLIEGUE GRAFICO RS VIEW</t>
  </si>
  <si>
    <t>Actualización Profesional</t>
  </si>
  <si>
    <t>AUTOMIND (AUTOMATIZACION INDUSTRIAL LTDA.)</t>
  </si>
  <si>
    <t>VISUAL TREE 2.0</t>
  </si>
  <si>
    <t>AR</t>
  </si>
  <si>
    <t>Informática</t>
  </si>
  <si>
    <t>Rancagua</t>
  </si>
  <si>
    <t>BCD INGENIERíA Y CAPACITACIóN LIMITADA</t>
  </si>
  <si>
    <t>EL MOTOR DIESEL EN LA MINERIA CHILENA</t>
  </si>
  <si>
    <t>BERLITZ</t>
  </si>
  <si>
    <t>INGLES SOCIAL</t>
  </si>
  <si>
    <t>JL</t>
  </si>
  <si>
    <t>Idioma</t>
  </si>
  <si>
    <t>INGLES COMUNICACION SOCIAL</t>
  </si>
  <si>
    <t>INGLES FUNCIONAL</t>
  </si>
  <si>
    <t>CAPACITACION LE HALLES</t>
  </si>
  <si>
    <t>PLANIFICACION ESTRATEGICA</t>
  </si>
  <si>
    <t>ED</t>
  </si>
  <si>
    <t>CARLOS DIAZ</t>
  </si>
  <si>
    <t>SEGURIDAD EN EL MANEJO MECANIZADO DE MATERIALES</t>
  </si>
  <si>
    <t>HD</t>
  </si>
  <si>
    <t>Seguridad</t>
  </si>
  <si>
    <t>NORMAS DE OPERACION DE PUENTES GRUAS DE RECORRIDO FIJO</t>
  </si>
  <si>
    <t>TECNICAS APLICADAS EN LAPREVENCION Y CONTROL DE INCNEDIOS</t>
  </si>
  <si>
    <t>TECNICAS DE DETECCION DE RIESGOS</t>
  </si>
  <si>
    <t>CCIDE</t>
  </si>
  <si>
    <t>COMUNICACION EFECTIVA</t>
  </si>
  <si>
    <t>Dirigencia Sindical</t>
  </si>
  <si>
    <t>CEDE; CENTRO DE ESTUDIOS PARA EL DESARROLLO DE L</t>
  </si>
  <si>
    <t>EL SECTOR ELECTRICO Y SUS CLIENTES</t>
  </si>
  <si>
    <t>CENET LIMITADA</t>
  </si>
  <si>
    <t>WINDOWS 95</t>
  </si>
  <si>
    <t>POWER POINT</t>
  </si>
  <si>
    <t>EXCEL MACROS</t>
  </si>
  <si>
    <t>USO MICROSOFT POWERPOINT</t>
  </si>
  <si>
    <t>FONDOS DE UTILIDADES TRIBUTARIAS ACUMULADAS</t>
  </si>
  <si>
    <t>MS-DOS</t>
  </si>
  <si>
    <t>USO MICROSOFT PROJECT</t>
  </si>
  <si>
    <t>MICROSOFT WINDOWS</t>
  </si>
  <si>
    <t>WORD</t>
  </si>
  <si>
    <t>EXCEL</t>
  </si>
  <si>
    <t>USO DE MICROSOFT EXCEL</t>
  </si>
  <si>
    <t>USO DE MICROSOFT WORD</t>
  </si>
  <si>
    <t>USO DE MICROSOFT WINDOWS</t>
  </si>
  <si>
    <t>CORREO ELECTRONICO</t>
  </si>
  <si>
    <t>USO MICROSOFT ACCESS</t>
  </si>
  <si>
    <t>CTP</t>
  </si>
  <si>
    <t>ENTORNO OPERATIVO WINDOWS, WORD Y EXCEL</t>
  </si>
  <si>
    <t>Valparaíso</t>
  </si>
  <si>
    <t>WINDOWS BASICO</t>
  </si>
  <si>
    <t>WINDOWS '95</t>
  </si>
  <si>
    <t>CENTRO DESARROLLO PERSONAL CASTELLA</t>
  </si>
  <si>
    <t>TECNICAS DE LIDERAZGO EFICAZ</t>
  </si>
  <si>
    <t>CESMEC</t>
  </si>
  <si>
    <t>TECNICAS DE AUDITORIA DE SISTEMAS DE CALIDAD</t>
  </si>
  <si>
    <t>CIDES</t>
  </si>
  <si>
    <t>ADMINISTRACION DEL TIEMPO</t>
  </si>
  <si>
    <t>ADMINISTRACION Y EJECUCION DE CONTRATOS COMERCIALES</t>
  </si>
  <si>
    <t>PLANIFICACION, TRATAMIENTO Y CONTROL DEL RUIDO EN LA EMPRESA</t>
  </si>
  <si>
    <t>ASPECTOS LEGALES EN CONTRATOS DE PROYECTOS</t>
  </si>
  <si>
    <t>DIRECCION INTEGRADA DE PROYECTOS</t>
  </si>
  <si>
    <t>Postítulo</t>
  </si>
  <si>
    <t>CONTROL DE CALIDAD DE MATERIALES Y EJECUCION DE OBRAS DE HORMIGON ARMA</t>
  </si>
  <si>
    <t>ESTRATEGIAS DE COMPENSACION BASADAS EN RESULTADOS</t>
  </si>
  <si>
    <t>TECNICAS DE CONTROLES Y AUDITORIA OPERACIONAL DE PROYECTOS</t>
  </si>
  <si>
    <t>METODOLOGIA PARA LA EVALUACION ECONOMICA DE EMPRESAS</t>
  </si>
  <si>
    <t>SEMINARIO PREVENCION RIESGOS LA PSICOPREVENCION ENFOQUE ALTERNATIVO</t>
  </si>
  <si>
    <t>TECNICAS DE INGENIERIA DE COSTOS</t>
  </si>
  <si>
    <t>TEC.PSICOPREVENTIVAS DE RIESGOS Y CONDUCTAS EN EMERGENCIA</t>
  </si>
  <si>
    <t>CIISA</t>
  </si>
  <si>
    <t>LICENCIAS MEDICAS Y SUBSIDIOS POR INCAPACIDAD LABORAL</t>
  </si>
  <si>
    <t>CONTENIDOS OBJETIVOS Y METODOS DE LA CAPACITACION EN LA EMPRESA</t>
  </si>
  <si>
    <t>METODOS DE CAPACITACION EN LA EMPRESA</t>
  </si>
  <si>
    <t>CODELCO</t>
  </si>
  <si>
    <t>TECNICAS EN ADMINISTRACION DE NEGOCIOS MINEROS PARA TRABAJADORES</t>
  </si>
  <si>
    <t>Adm. y RRHH</t>
  </si>
  <si>
    <t>CONAMA</t>
  </si>
  <si>
    <t>TECNICAS EFICIENTES DE OPERACION DE MONTACARGAS</t>
  </si>
  <si>
    <t>CONSEJO NACIONAL DE SEGURIDAD</t>
  </si>
  <si>
    <t>INVESTIGACION Y EVALUACION PROFESIONAL DE ACCIDENTES</t>
  </si>
  <si>
    <t>TRABAJOS PESADOS: NUEVA LEGISLACION Y PREVENCION ERGONOMICA</t>
  </si>
  <si>
    <t>TECNICAS DE INGENIERIA PARA LA PREVENCION DE ACCIDENTES</t>
  </si>
  <si>
    <t>CONSULTORA MULTIPROFESIONAL</t>
  </si>
  <si>
    <t>JORNADA INTERNACIONAL DE SEGURIDAD MINERA</t>
  </si>
  <si>
    <t>Antofagasta</t>
  </si>
  <si>
    <t>TECNICAS DETECCION DE RIESGOS</t>
  </si>
  <si>
    <t>NORMAS OPERACION PUENTE GRUA</t>
  </si>
  <si>
    <t>NORMAS DE OPERACION MONTACARGAS</t>
  </si>
  <si>
    <t>TECNICAS DE DETECCION DE RIESGOS Y ANALISIS CONDUCTUAL EN OPERACIONES</t>
  </si>
  <si>
    <t>TECNICAS DETENCION DE RIESGOS Y ANALISIS CONDUCTUAL</t>
  </si>
  <si>
    <t>CORPORACION EDUCACIONAL DE LA CONSTRUCCION</t>
  </si>
  <si>
    <t>TECNICAS DE ENFIERADURA Y MOLDAJE APLICADOS A CONSTRUCCIONES MINERAS</t>
  </si>
  <si>
    <t>MECANICA FISICA EN TRAZADO DE CALDERERIA</t>
  </si>
  <si>
    <t>CONSTRUCCION DE MUEBLE PARA COMPUTADOR</t>
  </si>
  <si>
    <t>EL SISTEMA FRIGORIFICO EN REFRIGERACION Y AIRE ACONDICIONADO</t>
  </si>
  <si>
    <t>CONSTRUCCION DE ESCRITORIO MELODY</t>
  </si>
  <si>
    <t>CONTROL Y DIAGNOSTICO DE UN SISTEMA FRIGORIFICO</t>
  </si>
  <si>
    <t>TECNICAS DE TAPIZADO Y ACABADO DE MUEBLES</t>
  </si>
  <si>
    <t>SERIE SISTEMATICA Y USO DE HERRAMIENTAS</t>
  </si>
  <si>
    <t>SISTEMA DE REFRIGERACION POR COMPRESION A VAPOR</t>
  </si>
  <si>
    <t>CONSTRUCCION DE MODULO Y USO DE LACADO</t>
  </si>
  <si>
    <t>FALLAS DE UN SISTEMA DE REFRIGERACION</t>
  </si>
  <si>
    <t>SOLDADURA EN EL TRABAJO DE LA MINERIA</t>
  </si>
  <si>
    <t>DALE CARNEGIE</t>
  </si>
  <si>
    <t>TECNICAS DE PRESENTACIONES PROFESIONALES</t>
  </si>
  <si>
    <t>DESARROLLO&amp;CAPACITACION EMPRESARIAL LTDA.</t>
  </si>
  <si>
    <t>TECNICAS DE COMUNICACIONES INDUSTRIALES EN AUTOMATIZACION BAJO PLC</t>
  </si>
  <si>
    <t>DESPRO CENTRO DESARROLLO PRODUCTIVIDAD</t>
  </si>
  <si>
    <t>IDENTIFICACION DE OPORTUNIDADES DE MEJORAMIENTO DEL NEGOCIO</t>
  </si>
  <si>
    <t>IDENTIFICACION DE OPORTUNIDADES DE MORAMIENTO DEL NEGOCIO</t>
  </si>
  <si>
    <t>PLANEAMIENTO DE INSTRUCCION PARA EL MEJORAMIENTO CONTINUO</t>
  </si>
  <si>
    <t>ORIENTACION AL NEGOCIO</t>
  </si>
  <si>
    <t>ANALISIS DE LA COMPETITIVIDAD EN UNA ECONOMIA DE MERCADO</t>
  </si>
  <si>
    <t>COMUNICACION PARA LA ACCION PARTICIPATIVA</t>
  </si>
  <si>
    <t>MEJORAMIENTO CONTINUO Y AUTODESARROLLO EN EL TRABAJO</t>
  </si>
  <si>
    <t>TECNICAS DE SUPERVISION EFECTIVAS</t>
  </si>
  <si>
    <t>TALLER DE CALIDAD PERSONAL Y AUTOADMINISTRACION DEL TRABAJO</t>
  </si>
  <si>
    <t>GESTION ECONOMICA PARA NUEVOS EMPRESARIOS</t>
  </si>
  <si>
    <t>DCE</t>
  </si>
  <si>
    <t>ANALISIS DE ALTERNATIVA DE AHORRO E INVERSION</t>
  </si>
  <si>
    <t>Preparación Egreso</t>
  </si>
  <si>
    <t>TECNICAS DE SUPERVISION EFECTIVA</t>
  </si>
  <si>
    <t>DICTUC (UNIVERSIDAD CATOLICA)</t>
  </si>
  <si>
    <t>PROB.CALIDAD SERVICIO ELECTRICO EN GENERAC., TRANSMISION Y DISTRIBUCIO</t>
  </si>
  <si>
    <t>EDUARDO PARADA PIZARRO</t>
  </si>
  <si>
    <t>DESCANSOS PLANOS AJUSTES MANTENCION</t>
  </si>
  <si>
    <t>EDUARDO RIVAS</t>
  </si>
  <si>
    <t>DESCANSO PLANOS, AJUSTES MANTENCION</t>
  </si>
  <si>
    <t>EMPRESA</t>
  </si>
  <si>
    <t>INTRODUCCION A LA MACROECONOMIA</t>
  </si>
  <si>
    <t>MICROECONOMIA APLICADA</t>
  </si>
  <si>
    <t>PREPARACION Y EVALUACION DE PROYECTOS</t>
  </si>
  <si>
    <t>APLICACION DEL SOFTWARE SAP MANTENCION DIRIGIDO A OPERADORES</t>
  </si>
  <si>
    <t>Módulos SAP</t>
  </si>
  <si>
    <t>APLICACION SOFTWARE SAP ABASTECIMIENTO ANALITICO SOLICITUDES TENIENTE</t>
  </si>
  <si>
    <t>APLICACION DEL SOFTWARE SAP RRHH CAPACITACION I</t>
  </si>
  <si>
    <t>APLICACION DEL SOFTWARE SAP MANTENCION DIRIGIDO A MANTENEDORES</t>
  </si>
  <si>
    <t>APLICACION DEL SOFTWARE SAP RRHH RECLUTAMIENTO Y SELECCION</t>
  </si>
  <si>
    <t>APLICACION DEL SOFTWARE SAP RRHH ADMINISTRACION PERSONAL II</t>
  </si>
  <si>
    <t>EMTAK LTDA</t>
  </si>
  <si>
    <t>USO DE EQUIPOS DE RESPIRACION AUTOCONTENIDA SCBA</t>
  </si>
  <si>
    <t>FACT INGENIERIA</t>
  </si>
  <si>
    <t>ADMINISTRACION DEL SISTEMA OPERATIVO WINDOWS NT</t>
  </si>
  <si>
    <t>ADMINSTRACION E INSTALACION DEL SISTEMA DE MENSAJERIA</t>
  </si>
  <si>
    <t>OPTIMIZACION DE SERVIDOR WINDOWS NT SOPORTANDO TCP/IP</t>
  </si>
  <si>
    <t>ADMINISTRACION E INSTALACION DE UN SERVIDOR WINDOWS NT</t>
  </si>
  <si>
    <t>OPTIMIZACION DE UN SERVIDOR WINDOWS NT 4.0 ENTERPRISES TECHNOLOGIES</t>
  </si>
  <si>
    <t>FEDERACION DE TRABAJADORES DEL COBRE</t>
  </si>
  <si>
    <t>TRABAJO PESADO EN CHILE, ANTECEDENTES JURIDICOS, PREVISIONALES Y TECNI</t>
  </si>
  <si>
    <t>TECNICAS CONTABLES PARA EVALUAR LA GESTION FINANCIERA DE LA EMPRESA</t>
  </si>
  <si>
    <t>FREDDY VEGA O"BRYAN</t>
  </si>
  <si>
    <t>MICROSOFT WORD</t>
  </si>
  <si>
    <t>USO DE MICROSOFT ACCESS</t>
  </si>
  <si>
    <t>USO MICROSOFT WORD</t>
  </si>
  <si>
    <t>FUNDACION INTERNACIONAL DE DESARROLLO</t>
  </si>
  <si>
    <t>CURSO ANUAL MEDICINA INTENSIVA, URGENCIAS Y REANIMACION</t>
  </si>
  <si>
    <t>FUNDACION PARA TRANSFERENCIA TECNOLOGICA</t>
  </si>
  <si>
    <t>SEMINARIO DE TELECOMUNICACIONES</t>
  </si>
  <si>
    <t>GEMCOM</t>
  </si>
  <si>
    <t>MANTENCION DE BASES DE DATOS INFORMES Y PLOTEOS BASICOS</t>
  </si>
  <si>
    <t>HARRIS ASOC.</t>
  </si>
  <si>
    <t>PLANIFICACION ESTRATÉGICA EN EL AREA DE RECURSOS HUMANOS</t>
  </si>
  <si>
    <t>NUEVAS PERSPECTIVAS DE LA LABOR ASISTENCIAL EN LA EMPRESA</t>
  </si>
  <si>
    <t>HONEYWELL CHILE S.A.</t>
  </si>
  <si>
    <t>CONFIGURACION DEL SISTEMA DE CONTROL DISTRIBUIDO TDC 3000</t>
  </si>
  <si>
    <t>INACAP</t>
  </si>
  <si>
    <t>RIESGOS ELECTRICOS</t>
  </si>
  <si>
    <t>RIESGO ELECTRICO</t>
  </si>
  <si>
    <t>SEGURIDAD EN EDIFICIOS Y CONDOMINIOS</t>
  </si>
  <si>
    <t>EL CODIGO DEL TRABAJO, FISCALIZACION Y REFORMAS LABORALES</t>
  </si>
  <si>
    <t>PRINCIPIOS DE LUBRICACION</t>
  </si>
  <si>
    <t>OXICORTE</t>
  </si>
  <si>
    <t>ELECTRICIDAD BASICA</t>
  </si>
  <si>
    <t>OPERACION GRUA PUENTE</t>
  </si>
  <si>
    <t>OPERACION PUENTE GRUA TEORICO PRACTICO</t>
  </si>
  <si>
    <t>OPERACION DE GRUASPUENTE</t>
  </si>
  <si>
    <t>MONTAJE Y DESMONTAJE DE RODAMIENTOS</t>
  </si>
  <si>
    <t>INTERPRETACION DE PLANOS ELECTRICOS</t>
  </si>
  <si>
    <t>ALINEAMIENTO Y MONTAJE DE MAQUINAS</t>
  </si>
  <si>
    <t>SISTEMAS HIDRAULICOS (ELECTRO-OLEOHIDRAULICA)</t>
  </si>
  <si>
    <t>MANTENCION DE SISTEMAS HIDRAULICOS DE MAQUINARIA PESADA</t>
  </si>
  <si>
    <t>NOCIONES Y COMPLEMENTOS DE PROGRAMACION DE CONTROLADORES LOGICOS</t>
  </si>
  <si>
    <t>MATEMATICAS APLICADAS PARA MECANICOS Y ELECTRICOS</t>
  </si>
  <si>
    <t>FISICA QUIMICA PARA MECANICOS Y ELECTRICOS</t>
  </si>
  <si>
    <t>ELECTROTECNIA CORRIENTE ALTERNA</t>
  </si>
  <si>
    <t>PROTECCIONES ELECTRICAS EN BAJA TENSION</t>
  </si>
  <si>
    <t>INTERPRETACION DE LECTURA Y USO DE INSTRUMENTOS DE MEDICION</t>
  </si>
  <si>
    <t>CONTROLADORES LOGICOS PROGRAMABLES</t>
  </si>
  <si>
    <t>MECANICA DE TALLER</t>
  </si>
  <si>
    <t>OLEOHIDRAULICA OPERADOR EQUIPO MINERO</t>
  </si>
  <si>
    <t>ALINEAMIENTO DE EQUIPOS</t>
  </si>
  <si>
    <t>GASFITERIA</t>
  </si>
  <si>
    <t>SOLDADURA MIG-TIG</t>
  </si>
  <si>
    <t>TECNOLOGIA DE LOS MATERIALES</t>
  </si>
  <si>
    <t>ELECTRONICA BASICA</t>
  </si>
  <si>
    <t>INSTALACIONES DE ARTEFACTOS SANITARIOS</t>
  </si>
  <si>
    <t>SOLDADURA ARCO ELECTRICO</t>
  </si>
  <si>
    <t>INSTALACIONES DE GAS A BAJA PRESION</t>
  </si>
  <si>
    <t>MECANICA DE BANCO</t>
  </si>
  <si>
    <t>SOLDADURA ELECTRICA POR ARCO EN POSICION VERTICAL SOBRECABEZA</t>
  </si>
  <si>
    <t>MECANICA BASICA AUTOMOTRIZ</t>
  </si>
  <si>
    <t>CONTROL INDSUTRIAL CON PLC</t>
  </si>
  <si>
    <t>SISTEMA DE INYECCION</t>
  </si>
  <si>
    <t>INSTALACIONES DE GAS EN BAJA PRESION</t>
  </si>
  <si>
    <t>ELECTRICIDAD AUTOMOTRIZ FORMACION</t>
  </si>
  <si>
    <t>NOCIONES DE CONSTRUCCION Y GASFITERIA</t>
  </si>
  <si>
    <t>COMANDO ELECTRICO INDUSTRIAL</t>
  </si>
  <si>
    <t>SOLDADURA ELECTRICA</t>
  </si>
  <si>
    <t>ELECTRONICA DE POTENCIA</t>
  </si>
  <si>
    <t>FUNDAMENTOS DE ELECTRONICA</t>
  </si>
  <si>
    <t>GEOLOGIA DE CHILE Y SUS IMPLICANCIAS EN LA EXPLOR.MINERA</t>
  </si>
  <si>
    <t>TECNICAS DE MUESTREO GEOLOGICO Y LECTURA DE PLANOS</t>
  </si>
  <si>
    <t>TRANSMISIONES MECANICAS</t>
  </si>
  <si>
    <t>MECANICA BASICA Y OPERACION DE EQUIPOS PESADOS</t>
  </si>
  <si>
    <t>INSTITUTE FOR INTERNATIONAL RESEARCH</t>
  </si>
  <si>
    <t>DERTERMINACION DE INCERTIDUMBRE DE MEDICION PARA EL MEJORAMIENTO DE PR</t>
  </si>
  <si>
    <t>RECURSOS HUMANOS POR COMPETENCIAS</t>
  </si>
  <si>
    <t>INSTITUTO DE INGENIEROS DE MINA</t>
  </si>
  <si>
    <t>EXPOMIN 98</t>
  </si>
  <si>
    <t>EVALUACION DE RESERVAS MINERAS</t>
  </si>
  <si>
    <t>INSTITUTO INTERNAC.ADMIN.RIESGOS</t>
  </si>
  <si>
    <t>TALLER: CONOCIMIENTO DE LA LEY Nª3607, PERFIL DEL GUARDIA DE SEGURIDAD</t>
  </si>
  <si>
    <t>INSTITUTO NACIONAL AUTOMATIZACION INDUSTRIAL</t>
  </si>
  <si>
    <t>APLICACION DE LA OLEOHIDRAULICA INDUSTRIAL</t>
  </si>
  <si>
    <t>OLEOHIRAULICA GENERAL BASICA PARA MANTENEDORES MINEROS</t>
  </si>
  <si>
    <t>OLEOHIDRAULICA BASICO APLICACION INDUSTRIAL</t>
  </si>
  <si>
    <t>ITSEMAP</t>
  </si>
  <si>
    <t>SEGURO DE RESPONSABILIDAD CIVIL</t>
  </si>
  <si>
    <t>CONTROL DE RIESGOS SUSTANCIAS PELIGROSAS</t>
  </si>
  <si>
    <t>LES HALLES</t>
  </si>
  <si>
    <t>LORMAX   (INGLES)</t>
  </si>
  <si>
    <t>INGLES EMPRESARIAL</t>
  </si>
  <si>
    <t>INGLES EJECUTIVO</t>
  </si>
  <si>
    <t>MAPTEK CHILE</t>
  </si>
  <si>
    <t>CONFERENCIA DE USUARIOS VULCAN</t>
  </si>
  <si>
    <t>PAOLA TORO ROMERO</t>
  </si>
  <si>
    <t>PERCADE S.A.</t>
  </si>
  <si>
    <t>X SIMPOSIO DE PERSONAL CAPACITACION Y DESARROLLO</t>
  </si>
  <si>
    <t>PONTIFICIA UNIVERSIDAD CATOLICA</t>
  </si>
  <si>
    <t>EL SISTEMA DE PENSIONES EN LA PREVISION SOCIAL CHILENA</t>
  </si>
  <si>
    <t>DE LA VISION A LOS RESULTADOS</t>
  </si>
  <si>
    <t>MEDIACION ENCHILE, DESAFIOS PARA SU IMPLEMENTACION</t>
  </si>
  <si>
    <t>EL SISTEMA DE SALUD EN LA PREVISION SOCIAL CHILENA</t>
  </si>
  <si>
    <t>FORMACION DE FACILITADORES DE EQUIPOS DE TRABAJO</t>
  </si>
  <si>
    <t>ADMINISTRACION DE PERSONAL PARA EJECUTIVOS</t>
  </si>
  <si>
    <t>PROEM, PROYECCION PERSONAL</t>
  </si>
  <si>
    <t>APLICACION DE LA METODOLOGIA JIT</t>
  </si>
  <si>
    <t>SEMINARIUM</t>
  </si>
  <si>
    <t>JAN CARLZEN</t>
  </si>
  <si>
    <t>ESTRATEGIAS INNOVADORAS QUE MULTIPLICAN LA EFECTIVIDAD DE SUS OPERACIO</t>
  </si>
  <si>
    <t>TARGET COSTING</t>
  </si>
  <si>
    <t>ADMINISTRACION DE PROYECTOS</t>
  </si>
  <si>
    <t>EL ESCENARIO ECONOMICO QUE VIENE</t>
  </si>
  <si>
    <t>EL MARKETING DEL SIGLO XXI</t>
  </si>
  <si>
    <t>PROGRAMA DE EDUCACION DE EJECUTIVOS</t>
  </si>
  <si>
    <t>EL GENIO DEL SERVICIO AL CLIENTE</t>
  </si>
  <si>
    <t>SERVIC LTDA.</t>
  </si>
  <si>
    <t>LA CUMBRE DE LA MICRO Y GRAN EMPRESA</t>
  </si>
  <si>
    <t>INDICADORES DE GESTION EN MANTENCION</t>
  </si>
  <si>
    <t>NUEVAS TENDENCIAS Y SUS APLICACIONES EN LA GESTION DEL MANTENIMIENTO</t>
  </si>
  <si>
    <t>TECNICAS DE OPTIMIZACION DEL MANTENIMIENTO</t>
  </si>
  <si>
    <t>SIEMENS</t>
  </si>
  <si>
    <t>SIGTERRA</t>
  </si>
  <si>
    <t>TOPICOS AVANZADOS DE AUTOCAD</t>
  </si>
  <si>
    <t>SONDA</t>
  </si>
  <si>
    <t>INTRODUCCION AL SISTEMA OPERATIVO UNIX</t>
  </si>
  <si>
    <t>TEOREMA S. A.</t>
  </si>
  <si>
    <t>REFORMAS LEGALES PENDIENTES</t>
  </si>
  <si>
    <t>THESIS</t>
  </si>
  <si>
    <t>TECNOLOGIA DE LIDERAZGO PARA TRABAJO EN EQUIPO</t>
  </si>
  <si>
    <t>TRABAJO INNOVADOR EN EQUIPO</t>
  </si>
  <si>
    <t>TECNOLOGIA DE LIDERAZGO Y TRABAJO EN EQUIPO</t>
  </si>
  <si>
    <t>UNIVERSIDAD ADOLFO IBAÑEZ</t>
  </si>
  <si>
    <t>MBA EXECUTIVE</t>
  </si>
  <si>
    <t>UNIVERSIDAD ARTURO PRAT</t>
  </si>
  <si>
    <t>VI ENCUENTRO MINERO DE LA REGION DE TARAPACA</t>
  </si>
  <si>
    <t>Iquique</t>
  </si>
  <si>
    <t>UNIVERSIDAD DE CONCEPCION</t>
  </si>
  <si>
    <t>AVANCES Y NUEVA STENDENCIAS EN ACCIONAMIENTOS Y SISTEMAS ELECTRICOS</t>
  </si>
  <si>
    <t>Concepción</t>
  </si>
  <si>
    <t>SIMULACION FISICA Y MATEMATICA</t>
  </si>
  <si>
    <t>BASES DEL MANTENIMIENTO PREDICTIVO Y DEL DIAGNOSTICO DE FALLAS EN MAQU</t>
  </si>
  <si>
    <t>UNIVERSIDAD DE CHILE</t>
  </si>
  <si>
    <t>METODOLOGIA PARA EL DESARROLLO DE LA AUDITORIA INTERNA</t>
  </si>
  <si>
    <t>ADMINISTRACION COMPUTACIONAL DE DATOS GEOLOGICOS</t>
  </si>
  <si>
    <t>TALLER INGENIERIA DE SISTEMAS</t>
  </si>
  <si>
    <t>TECNICAS AVANZADAS EN COMPUTACION E INFORMATICA</t>
  </si>
  <si>
    <t>TECNICAS AVANZADAS EN GESTION DE LA PRODUCCION</t>
  </si>
  <si>
    <t>SUPERVISION EXPERTA DE PLANTAS DE PROCESAMIENTO DE MINERALES</t>
  </si>
  <si>
    <t>INTERVENCION EN ERGONOMIA PARA TERAPEUTAS OCUPACIONALES</t>
  </si>
  <si>
    <t>ADMINISTRACION DE RIESGOS PARA ESPECIALISTAS</t>
  </si>
  <si>
    <t>GESTION DE EMPRESAS PARA INGENIEROS</t>
  </si>
  <si>
    <t>ECONOMIA Y FINANZAS PARA ABOGADOS</t>
  </si>
  <si>
    <t>UNIVERSIDAD DE SANTIAGO</t>
  </si>
  <si>
    <t>MADE</t>
  </si>
  <si>
    <t>MAGISTER EN RECURSOS HUMANOS</t>
  </si>
  <si>
    <t>UNIVERSIDAD FEDERICO SANTA MARIA</t>
  </si>
  <si>
    <t>WINDOWS</t>
  </si>
  <si>
    <t>X SIMPOSIO INTERNACIONAL DE PERSONAL C&amp;D</t>
  </si>
  <si>
    <t>DEVELOPMENTS IN TELECOMMUNICATION TECHNOLOGY AND NETWORKS</t>
  </si>
  <si>
    <t>OPERACION PROCESADOR DE TEXTOS WORD</t>
  </si>
  <si>
    <t>ENSAYOS BIELECTRICOS</t>
  </si>
  <si>
    <t>ELECTRONICA CON AMPLIFICADORES OPERACIONALES</t>
  </si>
  <si>
    <t>ADMINISTRACION WINDOWS NT</t>
  </si>
  <si>
    <t>SELECCION Y DIMENSIONAMIENTO DE LINEAS DE PROCESO</t>
  </si>
  <si>
    <t>GESTION ADMINISTRATIVA</t>
  </si>
  <si>
    <t>OPERACION DE SERVICIOS DE COMUNICACION DIGITAL</t>
  </si>
  <si>
    <t>DESARROLLO  PRACTICO</t>
  </si>
  <si>
    <t>CLASE Nº9</t>
  </si>
  <si>
    <t>*</t>
  </si>
  <si>
    <t>Etiquetas de fila</t>
  </si>
  <si>
    <t>Total general</t>
  </si>
  <si>
    <t>Etiquetas de columna</t>
  </si>
  <si>
    <t>Suma de Costo</t>
  </si>
  <si>
    <t>Participantes</t>
  </si>
  <si>
    <t>Horas de Capacitacion</t>
  </si>
  <si>
    <t xml:space="preserve"> Costos</t>
  </si>
  <si>
    <t>Promedio de Costo2</t>
  </si>
  <si>
    <t>Peso % del total</t>
  </si>
  <si>
    <t>Cuenta de Organismo Técnico</t>
  </si>
  <si>
    <t>TABLA DINAMICA CON SEGMENTACION DE DATOS</t>
  </si>
  <si>
    <t>TABLA DINAMICA VINCULADA A BD QUE  LUEGO SE CONVIERTE EN TABLA</t>
  </si>
  <si>
    <t>Grupo1</t>
  </si>
  <si>
    <t>TABLA DINAMICA CON SEGMENTACION DE DATOS Y CON  CONEXIÓN DE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</si>
</sst>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b/>
      <i/>
      <sz val="48"/>
      <name val="Arial"/>
      <family val="2"/>
    </font>
    <font>
      <b/>
      <i/>
      <sz val="28"/>
      <name val="Arial"/>
      <family val="2"/>
    </font>
    <font>
      <b/>
      <i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/>
    <xf numFmtId="3" fontId="4" fillId="0" borderId="1" xfId="0" applyNumberFormat="1" applyFont="1" applyBorder="1"/>
    <xf numFmtId="0" fontId="4" fillId="0" borderId="2" xfId="0" applyFont="1" applyBorder="1"/>
    <xf numFmtId="0" fontId="0" fillId="0" borderId="3" xfId="0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/>
    <xf numFmtId="3" fontId="4" fillId="0" borderId="3" xfId="0" applyNumberFormat="1" applyFont="1" applyBorder="1"/>
    <xf numFmtId="0" fontId="4" fillId="0" borderId="4" xfId="0" applyFont="1" applyBorder="1"/>
    <xf numFmtId="0" fontId="0" fillId="0" borderId="0" xfId="0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2" fontId="0" fillId="0" borderId="0" xfId="1" applyFont="1"/>
    <xf numFmtId="0" fontId="0" fillId="0" borderId="0" xfId="0" applyNumberFormat="1" applyAlignment="1">
      <alignment horizontal="center"/>
    </xf>
    <xf numFmtId="42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2" fontId="0" fillId="0" borderId="0" xfId="1" applyFont="1" applyAlignment="1">
      <alignment horizontal="center" vertical="center"/>
    </xf>
    <xf numFmtId="0" fontId="0" fillId="0" borderId="0" xfId="0" applyAlignment="1">
      <alignment horizontal="left" indent="1"/>
    </xf>
    <xf numFmtId="42" fontId="0" fillId="0" borderId="0" xfId="0" applyNumberFormat="1" applyAlignment="1">
      <alignment horizontal="center"/>
    </xf>
    <xf numFmtId="42" fontId="0" fillId="0" borderId="0" xfId="0" applyNumberFormat="1"/>
    <xf numFmtId="10" fontId="0" fillId="0" borderId="0" xfId="0" applyNumberFormat="1"/>
    <xf numFmtId="0" fontId="0" fillId="4" borderId="3" xfId="0" applyFill="1" applyBorder="1" applyAlignment="1">
      <alignment horizontal="center"/>
    </xf>
    <xf numFmtId="0" fontId="4" fillId="4" borderId="3" xfId="0" applyFont="1" applyFill="1" applyBorder="1"/>
    <xf numFmtId="0" fontId="0" fillId="0" borderId="13" xfId="0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4" fontId="4" fillId="0" borderId="13" xfId="0" applyNumberFormat="1" applyFont="1" applyBorder="1"/>
    <xf numFmtId="3" fontId="4" fillId="0" borderId="13" xfId="0" applyNumberFormat="1" applyFont="1" applyBorder="1"/>
    <xf numFmtId="0" fontId="4" fillId="0" borderId="14" xfId="0" applyFont="1" applyBorder="1"/>
    <xf numFmtId="0" fontId="4" fillId="4" borderId="3" xfId="0" applyFont="1" applyFill="1" applyBorder="1" applyAlignment="1">
      <alignment horizontal="center"/>
    </xf>
    <xf numFmtId="14" fontId="4" fillId="4" borderId="3" xfId="0" applyNumberFormat="1" applyFont="1" applyFill="1" applyBorder="1"/>
    <xf numFmtId="3" fontId="4" fillId="4" borderId="3" xfId="0" applyNumberFormat="1" applyFont="1" applyFill="1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4" fillId="4" borderId="13" xfId="0" applyFont="1" applyFill="1" applyBorder="1"/>
    <xf numFmtId="0" fontId="4" fillId="4" borderId="13" xfId="0" applyFont="1" applyFill="1" applyBorder="1" applyAlignment="1">
      <alignment horizontal="center"/>
    </xf>
    <xf numFmtId="14" fontId="4" fillId="4" borderId="13" xfId="0" applyNumberFormat="1" applyFont="1" applyFill="1" applyBorder="1"/>
    <xf numFmtId="3" fontId="4" fillId="4" borderId="13" xfId="0" applyNumberFormat="1" applyFont="1" applyFill="1" applyBorder="1"/>
    <xf numFmtId="0" fontId="2" fillId="0" borderId="0" xfId="0" pivotButton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2" applyNumberFormat="1" applyFont="1"/>
    <xf numFmtId="0" fontId="7" fillId="0" borderId="0" xfId="0" applyFont="1"/>
    <xf numFmtId="42" fontId="0" fillId="0" borderId="0" xfId="1" applyNumberFormat="1" applyFont="1"/>
  </cellXfs>
  <cellStyles count="3">
    <cellStyle name="Moneda [0]" xfId="1" builtinId="7"/>
    <cellStyle name="Normal" xfId="0" builtinId="0"/>
    <cellStyle name="Porcentaje" xfId="2" builtinId="5"/>
  </cellStyles>
  <dxfs count="240"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" formatCode="#,##0"/>
    </dxf>
    <dxf>
      <numFmt numFmtId="3" formatCode="#,##0"/>
    </dxf>
    <dxf>
      <numFmt numFmtId="32" formatCode="_ &quot;$&quot;* #,##0_ ;_ &quot;$&quot;* \-#,##0_ ;_ &quot;$&quot;* &quot;-&quot;_ ;_ @_ "/>
    </dxf>
    <dxf>
      <numFmt numFmtId="3" formatCode="#,##0"/>
    </dxf>
    <dxf>
      <numFmt numFmtId="3" formatCode="#,##0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" formatCode="#,##0"/>
    </dxf>
    <dxf>
      <numFmt numFmtId="3" formatCode="#,##0"/>
    </dxf>
    <dxf>
      <numFmt numFmtId="32" formatCode="_ &quot;$&quot;* #,##0_ ;_ &quot;$&quot;* \-#,##0_ ;_ &quot;$&quot;* &quot;-&quot;_ ;_ @_ "/>
    </dxf>
    <dxf>
      <numFmt numFmtId="3" formatCode="#,##0"/>
    </dxf>
    <dxf>
      <numFmt numFmtId="3" formatCode="#,##0"/>
    </dxf>
    <dxf>
      <numFmt numFmtId="3" formatCode="#,##0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" formatCode="#,##0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/>
    </dxf>
    <dxf>
      <alignment vertical="center"/>
    </dxf>
    <dxf>
      <alignment horizontal="center"/>
    </dxf>
    <dxf>
      <numFmt numFmtId="32" formatCode="_ &quot;$&quot;* #,##0_ ;_ &quot;$&quot;* \-#,##0_ ;_ &quot;$&quot;* &quot;-&quot;_ ;_ @_ 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07/relationships/slicerCache" Target="slicerCaches/slicerCache5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microsoft.com/office/2011/relationships/timelineCache" Target="timelineCaches/timelineCache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microsoft.com/office/2007/relationships/slicerCache" Target="slicerCaches/slicerCache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microsoft.com/office/2007/relationships/slicerCache" Target="slicerCaches/slicerCache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Intermedio- Avanzado 9.xlsx]TD2!TablaDinámica3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'TD2'!$D$5:$D$6</c:f>
              <c:strCache>
                <c:ptCount val="1"/>
                <c:pt idx="0">
                  <c:v>Santiago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'TD2'!$C$7:$C$16</c:f>
              <c:multiLvlStrCache>
                <c:ptCount val="8"/>
                <c:lvl>
                  <c:pt idx="0">
                    <c:v>Actualización Profesional</c:v>
                  </c:pt>
                  <c:pt idx="1">
                    <c:v>Adm. y RRHH</c:v>
                  </c:pt>
                  <c:pt idx="2">
                    <c:v>CTP</c:v>
                  </c:pt>
                  <c:pt idx="3">
                    <c:v>Dirigencia Sindical</c:v>
                  </c:pt>
                  <c:pt idx="4">
                    <c:v>Informática</c:v>
                  </c:pt>
                  <c:pt idx="5">
                    <c:v>Postítulo</c:v>
                  </c:pt>
                  <c:pt idx="6">
                    <c:v>Seguridad</c:v>
                  </c:pt>
                  <c:pt idx="7">
                    <c:v>Técnico</c:v>
                  </c:pt>
                </c:lvl>
                <c:lvl>
                  <c:pt idx="0">
                    <c:v>Grupo1</c:v>
                  </c:pt>
                </c:lvl>
              </c:multiLvlStrCache>
            </c:multiLvlStrRef>
          </c:cat>
          <c:val>
            <c:numRef>
              <c:f>'TD2'!$D$7:$D$16</c:f>
              <c:numCache>
                <c:formatCode>General</c:formatCode>
                <c:ptCount val="8"/>
                <c:pt idx="0">
                  <c:v>40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5-47D3-A2C8-52D752B22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310367"/>
        <c:axId val="1235315167"/>
        <c:axId val="0"/>
      </c:bar3DChart>
      <c:catAx>
        <c:axId val="1235310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5315167"/>
        <c:crosses val="autoZero"/>
        <c:auto val="1"/>
        <c:lblAlgn val="ctr"/>
        <c:lblOffset val="100"/>
        <c:noMultiLvlLbl val="0"/>
      </c:catAx>
      <c:valAx>
        <c:axId val="1235315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5310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1</xdr:row>
      <xdr:rowOff>0</xdr:rowOff>
    </xdr:from>
    <xdr:to>
      <xdr:col>16</xdr:col>
      <xdr:colOff>142874</xdr:colOff>
      <xdr:row>5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Analista">
              <a:extLst>
                <a:ext uri="{FF2B5EF4-FFF2-40B4-BE49-F238E27FC236}">
                  <a16:creationId xmlns:a16="http://schemas.microsoft.com/office/drawing/2014/main" id="{0F755A66-530A-C332-0A99-2521CA6F92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alist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4" y="190500"/>
              <a:ext cx="4276725" cy="962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619124</xdr:colOff>
      <xdr:row>20</xdr:row>
      <xdr:rowOff>100011</xdr:rowOff>
    </xdr:from>
    <xdr:to>
      <xdr:col>10</xdr:col>
      <xdr:colOff>342899</xdr:colOff>
      <xdr:row>35</xdr:row>
      <xdr:rowOff>104774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DA5B969-9655-0F87-768E-427A0A3BC6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438149</xdr:colOff>
      <xdr:row>6</xdr:row>
      <xdr:rowOff>47625</xdr:rowOff>
    </xdr:from>
    <xdr:to>
      <xdr:col>16</xdr:col>
      <xdr:colOff>142875</xdr:colOff>
      <xdr:row>11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Ciudad">
              <a:extLst>
                <a:ext uri="{FF2B5EF4-FFF2-40B4-BE49-F238E27FC236}">
                  <a16:creationId xmlns:a16="http://schemas.microsoft.com/office/drawing/2014/main" id="{BCC88014-AFDD-9EA0-B5C5-281013C3B3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udad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4" y="1304925"/>
              <a:ext cx="4276726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438149</xdr:colOff>
      <xdr:row>12</xdr:row>
      <xdr:rowOff>9525</xdr:rowOff>
    </xdr:from>
    <xdr:to>
      <xdr:col>17</xdr:col>
      <xdr:colOff>628651</xdr:colOff>
      <xdr:row>19</xdr:row>
      <xdr:rowOff>47625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8" name="Fecini">
              <a:extLst>
                <a:ext uri="{FF2B5EF4-FFF2-40B4-BE49-F238E27FC236}">
                  <a16:creationId xmlns:a16="http://schemas.microsoft.com/office/drawing/2014/main" id="{528B6C0F-98AE-2C82-DA08-CED434B481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ini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4" y="2409825"/>
              <a:ext cx="5524502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85723</xdr:colOff>
      <xdr:row>0</xdr:row>
      <xdr:rowOff>47625</xdr:rowOff>
    </xdr:from>
    <xdr:to>
      <xdr:col>22</xdr:col>
      <xdr:colOff>304800</xdr:colOff>
      <xdr:row>8</xdr:row>
      <xdr:rowOff>9525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Fecini 1">
              <a:extLst>
                <a:ext uri="{FF2B5EF4-FFF2-40B4-BE49-F238E27FC236}">
                  <a16:creationId xmlns:a16="http://schemas.microsoft.com/office/drawing/2014/main" id="{B377DC67-B0C3-B6CD-648C-C46EB96FDD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ini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11048" y="47625"/>
              <a:ext cx="5553077" cy="1600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114299</xdr:colOff>
      <xdr:row>9</xdr:row>
      <xdr:rowOff>28575</xdr:rowOff>
    </xdr:from>
    <xdr:to>
      <xdr:col>19</xdr:col>
      <xdr:colOff>561974</xdr:colOff>
      <xdr:row>17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CodProg 1">
              <a:extLst>
                <a:ext uri="{FF2B5EF4-FFF2-40B4-BE49-F238E27FC236}">
                  <a16:creationId xmlns:a16="http://schemas.microsoft.com/office/drawing/2014/main" id="{B2D4DA5C-C046-725F-84C2-30EA049112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dProg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39624" y="1857375"/>
              <a:ext cx="3495675" cy="1619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647699</xdr:colOff>
      <xdr:row>2</xdr:row>
      <xdr:rowOff>171450</xdr:rowOff>
    </xdr:from>
    <xdr:to>
      <xdr:col>14</xdr:col>
      <xdr:colOff>180975</xdr:colOff>
      <xdr:row>18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Duracion">
              <a:extLst>
                <a:ext uri="{FF2B5EF4-FFF2-40B4-BE49-F238E27FC236}">
                  <a16:creationId xmlns:a16="http://schemas.microsoft.com/office/drawing/2014/main" id="{4EAA78DD-A48C-6BC8-C252-0589AE4191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urac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91024" y="666750"/>
              <a:ext cx="7153276" cy="2981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161924</xdr:colOff>
      <xdr:row>18</xdr:row>
      <xdr:rowOff>152400</xdr:rowOff>
    </xdr:from>
    <xdr:to>
      <xdr:col>17</xdr:col>
      <xdr:colOff>571499</xdr:colOff>
      <xdr:row>34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Ciudad 2">
              <a:extLst>
                <a:ext uri="{FF2B5EF4-FFF2-40B4-BE49-F238E27FC236}">
                  <a16:creationId xmlns:a16="http://schemas.microsoft.com/office/drawing/2014/main" id="{3395871F-ADD0-AFC6-ACF7-9810F24318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udad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87249" y="3695700"/>
              <a:ext cx="1933575" cy="3009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733425</xdr:colOff>
      <xdr:row>0</xdr:row>
      <xdr:rowOff>104776</xdr:rowOff>
    </xdr:from>
    <xdr:to>
      <xdr:col>3</xdr:col>
      <xdr:colOff>2324100</xdr:colOff>
      <xdr:row>5</xdr:row>
      <xdr:rowOff>104776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Ciudad 1">
              <a:extLst>
                <a:ext uri="{FF2B5EF4-FFF2-40B4-BE49-F238E27FC236}">
                  <a16:creationId xmlns:a16="http://schemas.microsoft.com/office/drawing/2014/main" id="{4477DE19-8A71-DCF6-813A-C9BA58B2BE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udad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3425" y="104776"/>
              <a:ext cx="5553075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200024</xdr:colOff>
      <xdr:row>0</xdr:row>
      <xdr:rowOff>28575</xdr:rowOff>
    </xdr:from>
    <xdr:to>
      <xdr:col>12</xdr:col>
      <xdr:colOff>66674</xdr:colOff>
      <xdr:row>6</xdr:row>
      <xdr:rowOff>142875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CodProg">
              <a:extLst>
                <a:ext uri="{FF2B5EF4-FFF2-40B4-BE49-F238E27FC236}">
                  <a16:creationId xmlns:a16="http://schemas.microsoft.com/office/drawing/2014/main" id="{EFD0BDCF-C42B-59EE-DF15-1FA119574D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dProg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77424" y="28575"/>
              <a:ext cx="4886325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duardo jaña lagos" refreshedDate="45400.882289814814" createdVersion="8" refreshedVersion="8" minRefreshableVersion="3" recordCount="425" xr:uid="{448038ED-42BC-4A43-B997-33BF67A00D83}">
  <cacheSource type="worksheet">
    <worksheetSource name="Tabla2"/>
  </cacheSource>
  <cacheFields count="12">
    <cacheField name="N°" numFmtId="0">
      <sharedItems containsSemiMixedTypes="0" containsString="0" containsNumber="1" containsInteger="1" minValue="1" maxValue="425"/>
    </cacheField>
    <cacheField name="Organismo Técnico" numFmtId="0">
      <sharedItems/>
    </cacheField>
    <cacheField name="Nom-actividad" numFmtId="0">
      <sharedItems/>
    </cacheField>
    <cacheField name="Analista" numFmtId="0">
      <sharedItems count="5">
        <s v="MB"/>
        <s v="AR"/>
        <s v="JL"/>
        <s v="ED"/>
        <s v="HD"/>
      </sharedItems>
    </cacheField>
    <cacheField name="Duracion" numFmtId="0">
      <sharedItems containsSemiMixedTypes="0" containsString="0" containsNumber="1" containsInteger="1" minValue="5" maxValue="480" count="35">
        <n v="16"/>
        <n v="40"/>
        <n v="28"/>
        <n v="45"/>
        <n v="90"/>
        <n v="8"/>
        <n v="24"/>
        <n v="9"/>
        <n v="12"/>
        <n v="15"/>
        <n v="18"/>
        <n v="31"/>
        <n v="36"/>
        <n v="42"/>
        <n v="176"/>
        <n v="150"/>
        <n v="20"/>
        <n v="32"/>
        <n v="80"/>
        <n v="30"/>
        <n v="44"/>
        <n v="13"/>
        <n v="25"/>
        <n v="280"/>
        <n v="308"/>
        <n v="100"/>
        <n v="55"/>
        <n v="5"/>
        <n v="300"/>
        <n v="198"/>
        <n v="240"/>
        <n v="380"/>
        <n v="200"/>
        <n v="480"/>
        <n v="152"/>
      </sharedItems>
    </cacheField>
    <cacheField name="Fecini" numFmtId="14">
      <sharedItems containsSemiMixedTypes="0" containsNonDate="0" containsDate="1" containsString="0" minDate="2015-01-06T00:00:00" maxDate="2015-10-08T00:00:00" count="127">
        <d v="2015-04-07T00:00:00"/>
        <d v="2015-03-30T00:00:00"/>
        <d v="2015-04-24T00:00:00"/>
        <d v="2015-04-02T00:00:00"/>
        <d v="2015-03-25T00:00:00"/>
        <d v="2015-03-31T00:00:00"/>
        <d v="2015-07-15T00:00:00"/>
        <d v="2015-07-20T00:00:00"/>
        <d v="2015-07-22T00:00:00"/>
        <d v="2015-07-23T00:00:00"/>
        <d v="2015-07-29T00:00:00"/>
        <d v="2015-08-04T00:00:00"/>
        <d v="2015-08-06T00:00:00"/>
        <d v="2015-08-31T00:00:00"/>
        <d v="2015-08-18T00:00:00"/>
        <d v="2015-08-22T00:00:00"/>
        <d v="2015-08-29T00:00:00"/>
        <d v="2015-08-25T00:00:00"/>
        <d v="2015-04-27T00:00:00"/>
        <d v="2015-08-27T00:00:00"/>
        <d v="2015-04-16T00:00:00"/>
        <d v="2015-04-21T00:00:00"/>
        <d v="2015-05-04T00:00:00"/>
        <d v="2015-05-07T00:00:00"/>
        <d v="2015-08-21T00:00:00"/>
        <d v="2015-05-14T00:00:00"/>
        <d v="2015-06-02T00:00:00"/>
        <d v="2015-05-29T00:00:00"/>
        <d v="2015-03-02T00:00:00"/>
        <d v="2015-03-26T00:00:00"/>
        <d v="2015-05-18T00:00:00"/>
        <d v="2015-03-18T00:00:00"/>
        <d v="2015-04-15T00:00:00"/>
        <d v="2015-05-11T00:00:00"/>
        <d v="2015-05-19T00:00:00"/>
        <d v="2015-06-03T00:00:00"/>
        <d v="2015-06-08T00:00:00"/>
        <d v="2015-06-16T00:00:00"/>
        <d v="2015-06-22T00:00:00"/>
        <d v="2015-06-24T00:00:00"/>
        <d v="2015-06-25T00:00:00"/>
        <d v="2015-07-09T00:00:00"/>
        <d v="2015-07-13T00:00:00"/>
        <d v="2015-07-16T00:00:00"/>
        <d v="2015-05-25T00:00:00"/>
        <d v="2015-02-26T00:00:00"/>
        <d v="2015-01-14T00:00:00"/>
        <d v="2015-08-24T00:00:00"/>
        <d v="2015-08-26T00:00:00"/>
        <d v="2015-08-03T00:00:00"/>
        <d v="2015-08-12T00:00:00"/>
        <d v="2015-08-19T00:00:00"/>
        <d v="2015-08-13T00:00:00"/>
        <d v="2015-03-24T00:00:00"/>
        <d v="2015-06-23T00:00:00"/>
        <d v="2015-10-05T00:00:00"/>
        <d v="2015-05-28T00:00:00"/>
        <d v="2015-08-10T00:00:00"/>
        <d v="2015-07-27T00:00:00"/>
        <d v="2015-04-20T00:00:00"/>
        <d v="2015-09-03T00:00:00"/>
        <d v="2015-09-28T00:00:00"/>
        <d v="2015-06-01T00:00:00"/>
        <d v="2015-07-10T00:00:00"/>
        <d v="2015-10-07T00:00:00"/>
        <d v="2015-05-27T00:00:00"/>
        <d v="2015-09-22T00:00:00"/>
        <d v="2015-03-05T00:00:00"/>
        <d v="2015-03-12T00:00:00"/>
        <d v="2015-04-01T00:00:00"/>
        <d v="2015-08-14T00:00:00"/>
        <d v="2015-08-17T00:00:00"/>
        <d v="2015-06-17T00:00:00"/>
        <d v="2015-07-06T00:00:00"/>
        <d v="2015-08-11T00:00:00"/>
        <d v="2015-03-23T00:00:00"/>
        <d v="2015-04-13T00:00:00"/>
        <d v="2015-07-01T00:00:00"/>
        <d v="2015-07-14T00:00:00"/>
        <d v="2015-07-30T00:00:00"/>
        <d v="2015-09-01T00:00:00"/>
        <d v="2015-09-04T00:00:00"/>
        <d v="2015-09-07T00:00:00"/>
        <d v="2015-09-24T00:00:00"/>
        <d v="2015-01-22T00:00:00"/>
        <d v="2015-08-20T00:00:00"/>
        <d v="2015-09-02T00:00:00"/>
        <d v="2015-09-30T00:00:00"/>
        <d v="2015-07-28T00:00:00"/>
        <d v="2015-06-15T00:00:00"/>
        <d v="2015-07-02T00:00:00"/>
        <d v="2015-04-06T00:00:00"/>
        <d v="2015-01-09T00:00:00"/>
        <d v="2015-01-23T00:00:00"/>
        <d v="2015-01-21T00:00:00"/>
        <d v="2015-01-27T00:00:00"/>
        <d v="2015-01-28T00:00:00"/>
        <d v="2015-01-26T00:00:00"/>
        <d v="2015-01-30T00:00:00"/>
        <d v="2015-01-07T00:00:00"/>
        <d v="2015-10-01T00:00:00"/>
        <d v="2015-05-26T00:00:00"/>
        <d v="2015-06-30T00:00:00"/>
        <d v="2015-06-18T00:00:00"/>
        <d v="2015-05-05T00:00:00"/>
        <d v="2015-05-22T00:00:00"/>
        <d v="2015-06-12T00:00:00"/>
        <d v="2015-09-23T00:00:00"/>
        <d v="2015-03-16T00:00:00"/>
        <d v="2015-03-19T00:00:00"/>
        <d v="2015-04-28T00:00:00"/>
        <d v="2015-07-08T00:00:00"/>
        <d v="2015-08-07T00:00:00"/>
        <d v="2015-07-07T00:00:00"/>
        <d v="2015-07-21T00:00:00"/>
        <d v="2015-04-08T00:00:00"/>
        <d v="2015-01-06T00:00:00"/>
        <d v="2015-05-12T00:00:00"/>
        <d v="2015-04-22T00:00:00"/>
        <d v="2015-06-09T00:00:00"/>
        <d v="2015-09-08T00:00:00"/>
        <d v="2015-09-14T00:00:00"/>
        <d v="2015-03-17T00:00:00"/>
        <d v="2015-03-09T00:00:00"/>
        <d v="2015-03-15T00:00:00"/>
        <d v="2015-06-04T00:00:00"/>
        <d v="2015-05-08T00:00:00"/>
      </sharedItems>
    </cacheField>
    <cacheField name="Fecter" numFmtId="14">
      <sharedItems containsSemiMixedTypes="0" containsNonDate="0" containsDate="1" containsString="0" minDate="1900-06-04T00:00:00" maxDate="2015-12-25T00:00:00"/>
    </cacheField>
    <cacheField name="Costo" numFmtId="3">
      <sharedItems containsSemiMixedTypes="0" containsString="0" containsNumber="1" containsInteger="1" minValue="32000" maxValue="6000000"/>
    </cacheField>
    <cacheField name="CodProg" numFmtId="0">
      <sharedItems count="12">
        <s v="Técnico"/>
        <s v="Actualización Profesional"/>
        <s v="Informática"/>
        <s v="Idioma"/>
        <s v="Seguridad"/>
        <s v="Dirigencia Sindical"/>
        <s v="CTP"/>
        <s v="Postítulo"/>
        <s v="Adm. y RRHH"/>
        <s v="DCE"/>
        <s v="Preparación Egreso"/>
        <s v="Módulos SAP"/>
      </sharedItems>
      <fieldGroup par="11"/>
    </cacheField>
    <cacheField name="NºPartic" numFmtId="0">
      <sharedItems containsSemiMixedTypes="0" containsString="0" containsNumber="1" containsInteger="1" minValue="0" maxValue="26"/>
    </cacheField>
    <cacheField name="Ciudad" numFmtId="0">
      <sharedItems count="6">
        <s v="Santiago"/>
        <s v="Rancagua"/>
        <s v="Valparaíso"/>
        <s v="Antofagasta"/>
        <s v="Iquique"/>
        <s v="Concepción"/>
      </sharedItems>
    </cacheField>
    <cacheField name="CodProg2" numFmtId="0" databaseField="0">
      <fieldGroup base="8">
        <discretePr count="12"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1">
          <s v="Grupo1"/>
        </groupItems>
      </fieldGroup>
    </cacheField>
  </cacheFields>
  <extLst>
    <ext xmlns:x14="http://schemas.microsoft.com/office/spreadsheetml/2009/9/main" uri="{725AE2AE-9491-48be-B2B4-4EB974FC3084}">
      <x14:pivotCacheDefinition pivotCacheId="98732704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duardo jaña lagos" refreshedDate="45400.882291666669" createdVersion="8" refreshedVersion="8" minRefreshableVersion="3" recordCount="425" xr:uid="{65F70B83-3D2F-4D55-97DF-4797EBCFE20E}">
  <cacheSource type="worksheet">
    <worksheetSource ref="B8:L433" sheet="BD"/>
  </cacheSource>
  <cacheFields count="11">
    <cacheField name="N°" numFmtId="0">
      <sharedItems containsSemiMixedTypes="0" containsString="0" containsNumber="1" containsInteger="1" minValue="1" maxValue="425"/>
    </cacheField>
    <cacheField name="Organismo Técnico" numFmtId="0">
      <sharedItems count="60">
        <s v="ABMATIC LTDA."/>
        <s v="AUTOMIND (AUTOMATIZACION INDUSTRIAL LTDA.)"/>
        <s v="BCD INGENIERíA Y CAPACITACIóN LIMITADA"/>
        <s v="BERLITZ"/>
        <s v="CAPACITACION LE HALLES"/>
        <s v="CARLOS DIAZ"/>
        <s v="CCIDE"/>
        <s v="CEDE; CENTRO DE ESTUDIOS PARA EL DESARROLLO DE L"/>
        <s v="CENET LIMITADA"/>
        <s v="CENTRO DESARROLLO PERSONAL CASTELLA"/>
        <s v="CESMEC"/>
        <s v="CIDES"/>
        <s v="CIISA"/>
        <s v="CODELCO"/>
        <s v="CONAMA"/>
        <s v="CONSEJO NACIONAL DE SEGURIDAD"/>
        <s v="CONSULTORA MULTIPROFESIONAL"/>
        <s v="CORPORACION EDUCACIONAL DE LA CONSTRUCCION"/>
        <s v="DALE CARNEGIE"/>
        <s v="DESARROLLO&amp;CAPACITACION EMPRESARIAL LTDA."/>
        <s v="DESPRO CENTRO DESARROLLO PRODUCTIVIDAD"/>
        <s v="DICTUC (UNIVERSIDAD CATOLICA)"/>
        <s v="EDUARDO PARADA PIZARRO"/>
        <s v="EDUARDO RIVAS"/>
        <s v="EMPRESA"/>
        <s v="EMTAK LTDA"/>
        <s v="FACT INGENIERIA"/>
        <s v="FEDERACION DE TRABAJADORES DEL COBRE"/>
        <s v="FREDDY VEGA O&quot;BRYAN"/>
        <s v="FUNDACION INTERNACIONAL DE DESARROLLO"/>
        <s v="FUNDACION PARA TRANSFERENCIA TECNOLOGICA"/>
        <s v="GEMCOM"/>
        <s v="HARRIS ASOC."/>
        <s v="HONEYWELL CHILE S.A."/>
        <s v="INACAP"/>
        <s v="INSTITUTE FOR INTERNATIONAL RESEARCH"/>
        <s v="INSTITUTO DE INGENIEROS DE MINA"/>
        <s v="INSTITUTO INTERNAC.ADMIN.RIESGOS"/>
        <s v="INSTITUTO NACIONAL AUTOMATIZACION INDUSTRIAL"/>
        <s v="ITSEMAP"/>
        <s v="LES HALLES"/>
        <s v="LORMAX   (INGLES)"/>
        <s v="MAPTEK CHILE"/>
        <s v="PAOLA TORO ROMERO"/>
        <s v="PERCADE S.A."/>
        <s v="PONTIFICIA UNIVERSIDAD CATOLICA"/>
        <s v="PROEM, PROYECCION PERSONAL"/>
        <s v="SEMINARIUM"/>
        <s v="SERVIC LTDA."/>
        <s v="SIEMENS"/>
        <s v="SIGTERRA"/>
        <s v="SONDA"/>
        <s v="TEOREMA S. A."/>
        <s v="THESIS"/>
        <s v="UNIVERSIDAD ADOLFO IBAÑEZ"/>
        <s v="UNIVERSIDAD ARTURO PRAT"/>
        <s v="UNIVERSIDAD DE CONCEPCION"/>
        <s v="UNIVERSIDAD DE CHILE"/>
        <s v="UNIVERSIDAD DE SANTIAGO"/>
        <s v="UNIVERSIDAD FEDERICO SANTA MARIA"/>
      </sharedItems>
    </cacheField>
    <cacheField name="Nom-actividad" numFmtId="0">
      <sharedItems/>
    </cacheField>
    <cacheField name="Analista" numFmtId="0">
      <sharedItems/>
    </cacheField>
    <cacheField name="Duracion" numFmtId="0">
      <sharedItems containsSemiMixedTypes="0" containsString="0" containsNumber="1" containsInteger="1" minValue="5" maxValue="480"/>
    </cacheField>
    <cacheField name="Fecini" numFmtId="14">
      <sharedItems containsSemiMixedTypes="0" containsNonDate="0" containsDate="1" containsString="0" minDate="2015-01-06T00:00:00" maxDate="2015-10-08T00:00:00"/>
    </cacheField>
    <cacheField name="Fecter" numFmtId="14">
      <sharedItems containsSemiMixedTypes="0" containsNonDate="0" containsDate="1" containsString="0" minDate="1900-06-04T00:00:00" maxDate="2015-12-25T00:00:00"/>
    </cacheField>
    <cacheField name="Costo" numFmtId="3">
      <sharedItems containsSemiMixedTypes="0" containsString="0" containsNumber="1" containsInteger="1" minValue="32000" maxValue="6000000"/>
    </cacheField>
    <cacheField name="CodProg" numFmtId="0">
      <sharedItems/>
    </cacheField>
    <cacheField name="NºPartic" numFmtId="0">
      <sharedItems containsSemiMixedTypes="0" containsString="0" containsNumber="1" containsInteger="1" minValue="0" maxValue="26"/>
    </cacheField>
    <cacheField name="Ciudad" numFmtId="0">
      <sharedItems count="6">
        <s v="Santiago"/>
        <s v="Rancagua"/>
        <s v="Valparaíso"/>
        <s v="Antofagasta"/>
        <s v="Iquique"/>
        <s v="Concepció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5">
  <r>
    <n v="1"/>
    <s v="ABMATIC LTDA."/>
    <s v="PROGRAMACION DE TERMINAL DE DESPLIEGUES PANELCVIEW550"/>
    <x v="0"/>
    <x v="0"/>
    <x v="0"/>
    <d v="2015-04-08T00:00:00"/>
    <n v="613080"/>
    <x v="0"/>
    <n v="3"/>
    <x v="0"/>
  </r>
  <r>
    <n v="2"/>
    <s v="ABMATIC LTDA."/>
    <s v="SISTEMA DE DESPLIEGUE GRAFICO RS VIEW"/>
    <x v="0"/>
    <x v="1"/>
    <x v="1"/>
    <d v="2015-04-03T00:00:00"/>
    <n v="367200"/>
    <x v="1"/>
    <n v="1"/>
    <x v="0"/>
  </r>
  <r>
    <n v="3"/>
    <s v="AUTOMIND (AUTOMATIZACION INDUSTRIAL LTDA.)"/>
    <s v="VISUAL TREE 2.0"/>
    <x v="1"/>
    <x v="2"/>
    <x v="2"/>
    <d v="2015-04-27T00:00:00"/>
    <n v="568282"/>
    <x v="2"/>
    <n v="2"/>
    <x v="1"/>
  </r>
  <r>
    <n v="4"/>
    <s v="BCD INGENIERíA Y CAPACITACIóN LIMITADA"/>
    <s v="EL MOTOR DIESEL EN LA MINERIA CHILENA"/>
    <x v="0"/>
    <x v="0"/>
    <x v="3"/>
    <d v="2015-04-03T00:00:00"/>
    <n v="315000"/>
    <x v="1"/>
    <n v="1"/>
    <x v="0"/>
  </r>
  <r>
    <n v="5"/>
    <s v="BERLITZ"/>
    <s v="INGLES SOCIAL"/>
    <x v="2"/>
    <x v="3"/>
    <x v="4"/>
    <d v="2015-07-08T00:00:00"/>
    <n v="819000"/>
    <x v="3"/>
    <n v="3"/>
    <x v="1"/>
  </r>
  <r>
    <n v="6"/>
    <s v="BERLITZ"/>
    <s v="INGLES COMUNICACION SOCIAL"/>
    <x v="2"/>
    <x v="3"/>
    <x v="5"/>
    <d v="2015-07-16T00:00:00"/>
    <n v="819000"/>
    <x v="3"/>
    <n v="2"/>
    <x v="1"/>
  </r>
  <r>
    <n v="7"/>
    <s v="BERLITZ"/>
    <s v="INGLES SOCIAL"/>
    <x v="2"/>
    <x v="3"/>
    <x v="5"/>
    <d v="2015-07-16T00:00:00"/>
    <n v="819000"/>
    <x v="3"/>
    <n v="4"/>
    <x v="1"/>
  </r>
  <r>
    <n v="8"/>
    <s v="BERLITZ"/>
    <s v="INGLES SOCIAL"/>
    <x v="2"/>
    <x v="3"/>
    <x v="3"/>
    <d v="2015-07-21T00:00:00"/>
    <n v="763290"/>
    <x v="3"/>
    <n v="3"/>
    <x v="1"/>
  </r>
  <r>
    <n v="9"/>
    <s v="BERLITZ"/>
    <s v="INGLES FUNCIONAL"/>
    <x v="2"/>
    <x v="3"/>
    <x v="6"/>
    <d v="2015-10-28T00:00:00"/>
    <n v="819000"/>
    <x v="3"/>
    <n v="3"/>
    <x v="1"/>
  </r>
  <r>
    <n v="10"/>
    <s v="BERLITZ"/>
    <s v="INGLES FUNCIONAL"/>
    <x v="2"/>
    <x v="3"/>
    <x v="7"/>
    <d v="2015-11-02T00:00:00"/>
    <n v="819000"/>
    <x v="3"/>
    <n v="4"/>
    <x v="1"/>
  </r>
  <r>
    <n v="11"/>
    <s v="BERLITZ"/>
    <s v="INGLES FUNCIONAL"/>
    <x v="2"/>
    <x v="3"/>
    <x v="8"/>
    <d v="2015-11-04T00:00:00"/>
    <n v="819000"/>
    <x v="3"/>
    <n v="3"/>
    <x v="1"/>
  </r>
  <r>
    <n v="12"/>
    <s v="BERLITZ"/>
    <s v="INGLES SOCIAL"/>
    <x v="2"/>
    <x v="3"/>
    <x v="9"/>
    <d v="2015-11-03T00:00:00"/>
    <n v="819000"/>
    <x v="3"/>
    <n v="3"/>
    <x v="1"/>
  </r>
  <r>
    <n v="13"/>
    <s v="BERLITZ"/>
    <s v="INGLES FUNCIONAL"/>
    <x v="2"/>
    <x v="3"/>
    <x v="10"/>
    <d v="2015-11-11T00:00:00"/>
    <n v="819000"/>
    <x v="3"/>
    <n v="4"/>
    <x v="1"/>
  </r>
  <r>
    <n v="14"/>
    <s v="BERLITZ"/>
    <s v="INGLES FUNCIONAL"/>
    <x v="2"/>
    <x v="3"/>
    <x v="11"/>
    <d v="2015-11-21T00:00:00"/>
    <n v="819000"/>
    <x v="3"/>
    <n v="4"/>
    <x v="1"/>
  </r>
  <r>
    <n v="15"/>
    <s v="BERLITZ"/>
    <s v="INGLES SOCIAL"/>
    <x v="2"/>
    <x v="3"/>
    <x v="12"/>
    <d v="2015-11-17T00:00:00"/>
    <n v="819000"/>
    <x v="3"/>
    <n v="5"/>
    <x v="1"/>
  </r>
  <r>
    <n v="16"/>
    <s v="BERLITZ"/>
    <s v="INGLES SOCIAL"/>
    <x v="2"/>
    <x v="3"/>
    <x v="13"/>
    <d v="2015-12-14T00:00:00"/>
    <n v="819000"/>
    <x v="3"/>
    <n v="3"/>
    <x v="1"/>
  </r>
  <r>
    <n v="17"/>
    <s v="CAPACITACION LE HALLES"/>
    <s v="PLANIFICACION ESTRATEGICA"/>
    <x v="3"/>
    <x v="4"/>
    <x v="14"/>
    <d v="2015-11-12T00:00:00"/>
    <n v="315000"/>
    <x v="1"/>
    <n v="1"/>
    <x v="1"/>
  </r>
  <r>
    <n v="18"/>
    <s v="CARLOS DIAZ"/>
    <s v="SEGURIDAD EN EL MANEJO MECANIZADO DE MATERIALES"/>
    <x v="4"/>
    <x v="5"/>
    <x v="15"/>
    <d v="2015-08-22T00:00:00"/>
    <n v="161384"/>
    <x v="4"/>
    <n v="10"/>
    <x v="1"/>
  </r>
  <r>
    <n v="19"/>
    <s v="CARLOS DIAZ"/>
    <s v="SEGURIDAD EN EL MANEJO MECANIZADO DE MATERIALES"/>
    <x v="4"/>
    <x v="5"/>
    <x v="16"/>
    <d v="1999-08-29T00:00:00"/>
    <n v="161528"/>
    <x v="4"/>
    <n v="9"/>
    <x v="1"/>
  </r>
  <r>
    <n v="20"/>
    <s v="CARLOS DIAZ"/>
    <s v="NORMAS DE OPERACION DE PUENTES GRUAS DE RECORRIDO FIJO"/>
    <x v="4"/>
    <x v="0"/>
    <x v="17"/>
    <d v="2015-08-26T00:00:00"/>
    <n v="322896"/>
    <x v="0"/>
    <n v="11"/>
    <x v="1"/>
  </r>
  <r>
    <n v="21"/>
    <s v="CARLOS DIAZ"/>
    <s v="TECNICAS APLICADAS EN LAPREVENCION Y CONTROL DE INCNEDIOS"/>
    <x v="4"/>
    <x v="6"/>
    <x v="18"/>
    <d v="2015-04-29T00:00:00"/>
    <n v="478272"/>
    <x v="4"/>
    <n v="11"/>
    <x v="1"/>
  </r>
  <r>
    <n v="22"/>
    <s v="CARLOS DIAZ"/>
    <s v="TECNICAS DE DETECCION DE RIESGOS"/>
    <x v="4"/>
    <x v="6"/>
    <x v="19"/>
    <d v="2015-08-29T00:00:00"/>
    <n v="484464"/>
    <x v="4"/>
    <n v="7"/>
    <x v="0"/>
  </r>
  <r>
    <n v="23"/>
    <s v="CCIDE"/>
    <s v="COMUNICACION EFECTIVA"/>
    <x v="0"/>
    <x v="0"/>
    <x v="20"/>
    <d v="2015-04-17T00:00:00"/>
    <n v="200000"/>
    <x v="5"/>
    <n v="1"/>
    <x v="1"/>
  </r>
  <r>
    <n v="24"/>
    <s v="CCIDE"/>
    <s v="COMUNICACION EFECTIVA"/>
    <x v="0"/>
    <x v="0"/>
    <x v="20"/>
    <d v="2015-04-17T00:00:00"/>
    <n v="200000"/>
    <x v="5"/>
    <n v="1"/>
    <x v="0"/>
  </r>
  <r>
    <n v="25"/>
    <s v="CEDE; CENTRO DE ESTUDIOS PARA EL DESARROLLO DE L"/>
    <s v="EL SECTOR ELECTRICO Y SUS CLIENTES"/>
    <x v="0"/>
    <x v="0"/>
    <x v="21"/>
    <d v="2015-04-22T00:00:00"/>
    <n v="350000"/>
    <x v="1"/>
    <n v="2"/>
    <x v="0"/>
  </r>
  <r>
    <n v="26"/>
    <s v="CENET LIMITADA"/>
    <s v="WINDOWS 95"/>
    <x v="2"/>
    <x v="5"/>
    <x v="22"/>
    <d v="2015-05-04T00:00:00"/>
    <n v="160000"/>
    <x v="2"/>
    <n v="9"/>
    <x v="1"/>
  </r>
  <r>
    <n v="27"/>
    <s v="CENET LIMITADA"/>
    <s v="POWER POINT"/>
    <x v="2"/>
    <x v="5"/>
    <x v="23"/>
    <d v="2015-05-07T00:00:00"/>
    <n v="164832"/>
    <x v="2"/>
    <n v="10"/>
    <x v="1"/>
  </r>
  <r>
    <n v="28"/>
    <s v="CENET LIMITADA"/>
    <s v="EXCEL MACROS"/>
    <x v="2"/>
    <x v="5"/>
    <x v="24"/>
    <d v="2015-08-21T00:00:00"/>
    <n v="197800"/>
    <x v="2"/>
    <n v="6"/>
    <x v="1"/>
  </r>
  <r>
    <n v="29"/>
    <s v="CENET LIMITADA"/>
    <s v="POWER POINT"/>
    <x v="2"/>
    <x v="7"/>
    <x v="1"/>
    <d v="2015-04-03T00:00:00"/>
    <n v="180000"/>
    <x v="2"/>
    <n v="11"/>
    <x v="1"/>
  </r>
  <r>
    <n v="30"/>
    <s v="CENET LIMITADA"/>
    <s v="USO MICROSOFT POWERPOINT"/>
    <x v="2"/>
    <x v="7"/>
    <x v="25"/>
    <d v="2015-05-14T00:00:00"/>
    <n v="180000"/>
    <x v="2"/>
    <n v="10"/>
    <x v="1"/>
  </r>
  <r>
    <n v="31"/>
    <s v="CENET LIMITADA"/>
    <s v="POWER POINT"/>
    <x v="2"/>
    <x v="7"/>
    <x v="26"/>
    <d v="2015-06-09T00:00:00"/>
    <n v="180000"/>
    <x v="2"/>
    <n v="10"/>
    <x v="1"/>
  </r>
  <r>
    <n v="32"/>
    <s v="CENET LIMITADA"/>
    <s v="FONDOS DE UTILIDADES TRIBUTARIAS ACUMULADAS"/>
    <x v="0"/>
    <x v="8"/>
    <x v="27"/>
    <d v="2015-05-30T00:00:00"/>
    <n v="32000"/>
    <x v="1"/>
    <n v="1"/>
    <x v="1"/>
  </r>
  <r>
    <n v="33"/>
    <s v="CENET LIMITADA"/>
    <s v="MS-DOS"/>
    <x v="2"/>
    <x v="9"/>
    <x v="28"/>
    <d v="2015-03-11T00:00:00"/>
    <n v="300000"/>
    <x v="2"/>
    <n v="9"/>
    <x v="1"/>
  </r>
  <r>
    <n v="34"/>
    <s v="CENET LIMITADA"/>
    <s v="WINDOWS 95"/>
    <x v="2"/>
    <x v="9"/>
    <x v="29"/>
    <d v="2015-04-07T00:00:00"/>
    <n v="300000"/>
    <x v="2"/>
    <n v="11"/>
    <x v="1"/>
  </r>
  <r>
    <n v="35"/>
    <s v="CENET LIMITADA"/>
    <s v="USO MICROSOFT PROJECT"/>
    <x v="2"/>
    <x v="9"/>
    <x v="22"/>
    <d v="2015-05-08T00:00:00"/>
    <n v="360000"/>
    <x v="2"/>
    <n v="3"/>
    <x v="1"/>
  </r>
  <r>
    <n v="36"/>
    <s v="CENET LIMITADA"/>
    <s v="MICROSOFT WINDOWS"/>
    <x v="2"/>
    <x v="9"/>
    <x v="30"/>
    <d v="2015-05-19T00:00:00"/>
    <n v="300000"/>
    <x v="2"/>
    <n v="13"/>
    <x v="1"/>
  </r>
  <r>
    <n v="37"/>
    <s v="CENET LIMITADA"/>
    <s v="WORD"/>
    <x v="3"/>
    <x v="0"/>
    <x v="31"/>
    <d v="2015-03-22T00:00:00"/>
    <n v="320000"/>
    <x v="2"/>
    <n v="11"/>
    <x v="1"/>
  </r>
  <r>
    <n v="38"/>
    <s v="CENET LIMITADA"/>
    <s v="EXCEL"/>
    <x v="2"/>
    <x v="0"/>
    <x v="32"/>
    <d v="2015-04-27T00:00:00"/>
    <n v="320000"/>
    <x v="2"/>
    <n v="9"/>
    <x v="1"/>
  </r>
  <r>
    <n v="39"/>
    <s v="CENET LIMITADA"/>
    <s v="USO DE MICROSOFT EXCEL"/>
    <x v="2"/>
    <x v="0"/>
    <x v="20"/>
    <d v="2015-05-05T00:00:00"/>
    <n v="320000"/>
    <x v="2"/>
    <n v="11"/>
    <x v="1"/>
  </r>
  <r>
    <n v="40"/>
    <s v="CENET LIMITADA"/>
    <s v="USO DE MICROSOFT WORD"/>
    <x v="2"/>
    <x v="0"/>
    <x v="20"/>
    <d v="2015-05-05T00:00:00"/>
    <n v="320000"/>
    <x v="2"/>
    <n v="10"/>
    <x v="1"/>
  </r>
  <r>
    <n v="41"/>
    <s v="CENET LIMITADA"/>
    <s v="USO DE MICROSOFT EXCEL"/>
    <x v="2"/>
    <x v="0"/>
    <x v="18"/>
    <d v="2015-05-08T00:00:00"/>
    <n v="320000"/>
    <x v="2"/>
    <n v="11"/>
    <x v="1"/>
  </r>
  <r>
    <n v="42"/>
    <s v="CENET LIMITADA"/>
    <s v="USO DE MICROSOFT WORD"/>
    <x v="3"/>
    <x v="0"/>
    <x v="33"/>
    <d v="2015-05-12T00:00:00"/>
    <n v="320000"/>
    <x v="2"/>
    <n v="7"/>
    <x v="1"/>
  </r>
  <r>
    <n v="43"/>
    <s v="CENET LIMITADA"/>
    <s v="USO DE MICROSOFT EXCEL"/>
    <x v="2"/>
    <x v="0"/>
    <x v="34"/>
    <d v="2015-06-09T00:00:00"/>
    <n v="320000"/>
    <x v="2"/>
    <n v="9"/>
    <x v="1"/>
  </r>
  <r>
    <n v="44"/>
    <s v="CENET LIMITADA"/>
    <s v="WORD"/>
    <x v="2"/>
    <x v="0"/>
    <x v="35"/>
    <d v="2015-06-04T00:00:00"/>
    <n v="320000"/>
    <x v="2"/>
    <n v="5"/>
    <x v="1"/>
  </r>
  <r>
    <n v="45"/>
    <s v="CENET LIMITADA"/>
    <s v="USO DE MICROSOFT WINDOWS"/>
    <x v="2"/>
    <x v="0"/>
    <x v="36"/>
    <d v="2015-06-09T00:00:00"/>
    <n v="320000"/>
    <x v="2"/>
    <n v="8"/>
    <x v="1"/>
  </r>
  <r>
    <n v="46"/>
    <s v="CENET LIMITADA"/>
    <s v="CORREO ELECTRONICO"/>
    <x v="2"/>
    <x v="0"/>
    <x v="37"/>
    <d v="2015-06-17T00:00:00"/>
    <n v="320000"/>
    <x v="2"/>
    <n v="6"/>
    <x v="1"/>
  </r>
  <r>
    <n v="47"/>
    <s v="CENET LIMITADA"/>
    <s v="USO DE MICROSOFT WORD"/>
    <x v="2"/>
    <x v="0"/>
    <x v="38"/>
    <d v="2015-06-23T00:00:00"/>
    <n v="320000"/>
    <x v="2"/>
    <n v="8"/>
    <x v="1"/>
  </r>
  <r>
    <n v="48"/>
    <s v="CENET LIMITADA"/>
    <s v="USO MICROSOFT ACCESS"/>
    <x v="2"/>
    <x v="0"/>
    <x v="39"/>
    <d v="2015-06-25T00:00:00"/>
    <n v="320000"/>
    <x v="2"/>
    <n v="9"/>
    <x v="1"/>
  </r>
  <r>
    <n v="49"/>
    <s v="CENET LIMITADA"/>
    <s v="USO DE MICROSOFT EXCEL"/>
    <x v="2"/>
    <x v="0"/>
    <x v="40"/>
    <d v="2015-06-26T00:00:00"/>
    <n v="320000"/>
    <x v="2"/>
    <n v="13"/>
    <x v="1"/>
  </r>
  <r>
    <n v="50"/>
    <s v="CENET LIMITADA"/>
    <s v="USO MICROSOFT ACCESS"/>
    <x v="2"/>
    <x v="0"/>
    <x v="41"/>
    <d v="2015-07-10T00:00:00"/>
    <n v="320000"/>
    <x v="2"/>
    <n v="9"/>
    <x v="1"/>
  </r>
  <r>
    <n v="51"/>
    <s v="CENET LIMITADA"/>
    <s v="USO DE MICROSOFT WORD"/>
    <x v="2"/>
    <x v="0"/>
    <x v="42"/>
    <d v="2015-07-14T00:00:00"/>
    <n v="320000"/>
    <x v="2"/>
    <n v="7"/>
    <x v="1"/>
  </r>
  <r>
    <n v="52"/>
    <s v="CENET LIMITADA"/>
    <s v="USO DE MICROSOFT EXCEL"/>
    <x v="2"/>
    <x v="0"/>
    <x v="43"/>
    <d v="2015-07-17T00:00:00"/>
    <n v="320000"/>
    <x v="2"/>
    <n v="11"/>
    <x v="1"/>
  </r>
  <r>
    <n v="53"/>
    <s v="CENET LIMITADA"/>
    <s v="USO DE MICROSOFT WORD"/>
    <x v="2"/>
    <x v="0"/>
    <x v="9"/>
    <d v="2015-07-24T00:00:00"/>
    <n v="320000"/>
    <x v="2"/>
    <n v="11"/>
    <x v="1"/>
  </r>
  <r>
    <n v="54"/>
    <s v="CENET LIMITADA"/>
    <s v="USO DE MICROSOFT EXCEL"/>
    <x v="2"/>
    <x v="0"/>
    <x v="2"/>
    <d v="2015-05-08T00:00:00"/>
    <n v="320000"/>
    <x v="6"/>
    <n v="11"/>
    <x v="1"/>
  </r>
  <r>
    <n v="55"/>
    <s v="CENET LIMITADA"/>
    <s v="USO DE MICROSOFT WORD"/>
    <x v="2"/>
    <x v="10"/>
    <x v="6"/>
    <d v="2015-07-30T00:00:00"/>
    <n v="360000"/>
    <x v="2"/>
    <n v="9"/>
    <x v="1"/>
  </r>
  <r>
    <n v="56"/>
    <s v="CENET LIMITADA"/>
    <s v="USO DE MICROSOFT WORD"/>
    <x v="2"/>
    <x v="10"/>
    <x v="44"/>
    <d v="2015-06-05T00:00:00"/>
    <n v="118800"/>
    <x v="6"/>
    <n v="14"/>
    <x v="1"/>
  </r>
  <r>
    <n v="57"/>
    <s v="CENET LIMITADA"/>
    <s v="EXCEL"/>
    <x v="2"/>
    <x v="11"/>
    <x v="45"/>
    <d v="2015-03-03T00:00:00"/>
    <n v="620000"/>
    <x v="2"/>
    <n v="7"/>
    <x v="1"/>
  </r>
  <r>
    <n v="58"/>
    <s v="CENET LIMITADA"/>
    <s v="ENTORNO OPERATIVO WINDOWS, WORD Y EXCEL"/>
    <x v="2"/>
    <x v="12"/>
    <x v="46"/>
    <d v="2015-01-29T00:00:00"/>
    <n v="60000"/>
    <x v="2"/>
    <n v="1"/>
    <x v="1"/>
  </r>
  <r>
    <n v="59"/>
    <s v="CENET LIMITADA"/>
    <s v="USO DE MICROSOFT EXCEL"/>
    <x v="2"/>
    <x v="0"/>
    <x v="47"/>
    <d v="2015-08-25T00:00:00"/>
    <n v="329664"/>
    <x v="2"/>
    <n v="8"/>
    <x v="0"/>
  </r>
  <r>
    <n v="60"/>
    <s v="CENET LIMITADA"/>
    <s v="USO DE MICROSOFT EXCEL"/>
    <x v="2"/>
    <x v="0"/>
    <x v="48"/>
    <d v="2015-09-16T00:00:00"/>
    <n v="329664"/>
    <x v="2"/>
    <n v="4"/>
    <x v="0"/>
  </r>
  <r>
    <n v="61"/>
    <s v="CENET LIMITADA"/>
    <s v="WINDOWS 95"/>
    <x v="2"/>
    <x v="5"/>
    <x v="49"/>
    <d v="2015-08-07T00:00:00"/>
    <n v="164832"/>
    <x v="2"/>
    <n v="11"/>
    <x v="2"/>
  </r>
  <r>
    <n v="62"/>
    <s v="CENET LIMITADA"/>
    <s v="WINDOWS BASICO"/>
    <x v="2"/>
    <x v="5"/>
    <x v="50"/>
    <d v="2015-08-12T00:00:00"/>
    <n v="164832"/>
    <x v="2"/>
    <n v="12"/>
    <x v="2"/>
  </r>
  <r>
    <n v="63"/>
    <s v="CENET LIMITADA"/>
    <s v="WINDOWS '95"/>
    <x v="2"/>
    <x v="5"/>
    <x v="51"/>
    <d v="2015-08-19T00:00:00"/>
    <n v="164832"/>
    <x v="2"/>
    <n v="9"/>
    <x v="2"/>
  </r>
  <r>
    <n v="64"/>
    <s v="CENET LIMITADA"/>
    <s v="USO MICROSOFT ACCESS"/>
    <x v="2"/>
    <x v="0"/>
    <x v="52"/>
    <d v="2015-08-14T00:00:00"/>
    <n v="329664"/>
    <x v="2"/>
    <n v="7"/>
    <x v="2"/>
  </r>
  <r>
    <n v="65"/>
    <s v="CENET LIMITADA"/>
    <s v="USO DE MICROSOFT WORD"/>
    <x v="2"/>
    <x v="0"/>
    <x v="19"/>
    <d v="2015-08-28T00:00:00"/>
    <n v="329664"/>
    <x v="2"/>
    <n v="10"/>
    <x v="2"/>
  </r>
  <r>
    <n v="66"/>
    <s v="CENET LIMITADA"/>
    <s v="USO MICROSOFT ACCESS"/>
    <x v="2"/>
    <x v="0"/>
    <x v="13"/>
    <d v="2015-09-01T00:00:00"/>
    <n v="240000"/>
    <x v="2"/>
    <n v="8"/>
    <x v="2"/>
  </r>
  <r>
    <n v="67"/>
    <s v="CENTRO DESARROLLO PERSONAL CASTELLA"/>
    <s v="TECNICAS DE LIDERAZGO EFICAZ"/>
    <x v="0"/>
    <x v="13"/>
    <x v="37"/>
    <d v="2015-09-01T00:00:00"/>
    <n v="271677"/>
    <x v="1"/>
    <n v="1"/>
    <x v="0"/>
  </r>
  <r>
    <n v="68"/>
    <s v="CENTRO DESARROLLO PERSONAL CASTELLA"/>
    <s v="TECNICAS DE LIDERAZGO EFICAZ"/>
    <x v="0"/>
    <x v="13"/>
    <x v="8"/>
    <d v="2015-10-07T00:00:00"/>
    <n v="544712"/>
    <x v="1"/>
    <n v="0"/>
    <x v="0"/>
  </r>
  <r>
    <n v="69"/>
    <s v="CENTRO DESARROLLO PERSONAL CASTELLA"/>
    <s v="TECNICAS DE LIDERAZGO EFICAZ"/>
    <x v="0"/>
    <x v="13"/>
    <x v="45"/>
    <d v="2015-05-14T00:00:00"/>
    <n v="318564"/>
    <x v="0"/>
    <n v="1"/>
    <x v="0"/>
  </r>
  <r>
    <n v="70"/>
    <s v="CENTRO DESARROLLO PERSONAL CASTELLA"/>
    <s v="TECNICAS DE LIDERAZGO EFICAZ"/>
    <x v="0"/>
    <x v="13"/>
    <x v="53"/>
    <d v="2015-06-09T00:00:00"/>
    <n v="326269"/>
    <x v="0"/>
    <n v="1"/>
    <x v="0"/>
  </r>
  <r>
    <n v="71"/>
    <s v="CENTRO DESARROLLO PERSONAL CASTELLA"/>
    <s v="TECNICAS DE LIDERAZGO EFICAZ"/>
    <x v="0"/>
    <x v="13"/>
    <x v="54"/>
    <d v="2015-09-08T00:00:00"/>
    <n v="271677"/>
    <x v="0"/>
    <n v="1"/>
    <x v="0"/>
  </r>
  <r>
    <n v="72"/>
    <s v="CESMEC"/>
    <s v="TECNICAS DE AUDITORIA DE SISTEMAS DE CALIDAD"/>
    <x v="4"/>
    <x v="1"/>
    <x v="55"/>
    <d v="2015-10-09T00:00:00"/>
    <n v="608160"/>
    <x v="1"/>
    <n v="2"/>
    <x v="0"/>
  </r>
  <r>
    <n v="73"/>
    <s v="CIDES"/>
    <s v="ADMINISTRACION DEL TIEMPO"/>
    <x v="0"/>
    <x v="9"/>
    <x v="56"/>
    <d v="2015-05-29T00:00:00"/>
    <n v="358000"/>
    <x v="1"/>
    <n v="1"/>
    <x v="1"/>
  </r>
  <r>
    <n v="74"/>
    <s v="CIDES"/>
    <s v="ADMINISTRACION Y EJECUCION DE CONTRATOS COMERCIALES"/>
    <x v="3"/>
    <x v="9"/>
    <x v="57"/>
    <d v="2015-08-11T00:00:00"/>
    <n v="1788000"/>
    <x v="0"/>
    <n v="1"/>
    <x v="1"/>
  </r>
  <r>
    <n v="75"/>
    <s v="CIDES"/>
    <s v="PLANIFICACION, TRATAMIENTO Y CONTROL DEL RUIDO EN LA EMPRESA"/>
    <x v="3"/>
    <x v="9"/>
    <x v="58"/>
    <d v="2015-07-28T00:00:00"/>
    <n v="398000"/>
    <x v="4"/>
    <n v="1"/>
    <x v="1"/>
  </r>
  <r>
    <n v="76"/>
    <s v="CIDES"/>
    <s v="ASPECTOS LEGALES EN CONTRATOS DE PROYECTOS"/>
    <x v="3"/>
    <x v="0"/>
    <x v="49"/>
    <d v="2015-08-04T00:00:00"/>
    <n v="268000"/>
    <x v="1"/>
    <n v="1"/>
    <x v="1"/>
  </r>
  <r>
    <n v="77"/>
    <s v="CIDES"/>
    <s v="DIRECCION INTEGRADA DE PROYECTOS"/>
    <x v="0"/>
    <x v="14"/>
    <x v="2"/>
    <d v="2015-09-05T00:00:00"/>
    <n v="2938325"/>
    <x v="7"/>
    <n v="1"/>
    <x v="1"/>
  </r>
  <r>
    <n v="78"/>
    <s v="CIDES"/>
    <s v="CONTROL DE CALIDAD DE MATERIALES Y EJECUCION DE OBRAS DE HORMIGON ARMA"/>
    <x v="0"/>
    <x v="9"/>
    <x v="59"/>
    <d v="2015-04-21T00:00:00"/>
    <n v="1700000"/>
    <x v="1"/>
    <n v="4"/>
    <x v="0"/>
  </r>
  <r>
    <n v="79"/>
    <s v="CIDES"/>
    <s v="CONTROL DE CALIDAD DE MATERIALES Y EJECUCION DE OBRAS DE HORMIGON ARMA"/>
    <x v="0"/>
    <x v="9"/>
    <x v="59"/>
    <d v="2015-04-21T00:00:00"/>
    <n v="425000"/>
    <x v="1"/>
    <n v="1"/>
    <x v="0"/>
  </r>
  <r>
    <n v="80"/>
    <s v="CIDES"/>
    <s v="ESTRATEGIAS DE COMPENSACION BASADAS EN RESULTADOS"/>
    <x v="0"/>
    <x v="9"/>
    <x v="36"/>
    <d v="2015-06-09T00:00:00"/>
    <n v="398000"/>
    <x v="1"/>
    <n v="1"/>
    <x v="0"/>
  </r>
  <r>
    <n v="81"/>
    <s v="CIDES"/>
    <s v="TECNICAS DE CONTROLES Y AUDITORIA OPERACIONAL DE PROYECTOS"/>
    <x v="0"/>
    <x v="9"/>
    <x v="50"/>
    <d v="2015-08-13T00:00:00"/>
    <n v="298000"/>
    <x v="1"/>
    <n v="1"/>
    <x v="0"/>
  </r>
  <r>
    <n v="82"/>
    <s v="CIDES"/>
    <s v="METODOLOGIA PARA LA EVALUACION ECONOMICA DE EMPRESAS"/>
    <x v="0"/>
    <x v="0"/>
    <x v="29"/>
    <d v="2015-03-27T00:00:00"/>
    <n v="380000"/>
    <x v="1"/>
    <n v="1"/>
    <x v="0"/>
  </r>
  <r>
    <n v="83"/>
    <s v="CIDES"/>
    <s v="SEMINARIO PREVENCION RIESGOS LA PSICOPREVENCION ENFOQUE ALTERNATIVO"/>
    <x v="3"/>
    <x v="0"/>
    <x v="60"/>
    <d v="2015-09-04T00:00:00"/>
    <n v="268000"/>
    <x v="1"/>
    <n v="1"/>
    <x v="0"/>
  </r>
  <r>
    <n v="84"/>
    <s v="CIDES"/>
    <s v="TECNICAS DE INGENIERIA DE COSTOS"/>
    <x v="4"/>
    <x v="0"/>
    <x v="61"/>
    <d v="2015-09-29T00:00:00"/>
    <n v="228000"/>
    <x v="1"/>
    <n v="3"/>
    <x v="0"/>
  </r>
  <r>
    <n v="85"/>
    <s v="CIDES"/>
    <s v="TEC.PSICOPREVENTIVAS DE RIESGOS Y CONDUCTAS EN EMERGENCIA"/>
    <x v="0"/>
    <x v="0"/>
    <x v="60"/>
    <d v="2015-09-04T00:00:00"/>
    <n v="268000"/>
    <x v="4"/>
    <n v="1"/>
    <x v="0"/>
  </r>
  <r>
    <n v="86"/>
    <s v="CIISA"/>
    <s v="LICENCIAS MEDICAS Y SUBSIDIOS POR INCAPACIDAD LABORAL"/>
    <x v="0"/>
    <x v="8"/>
    <x v="10"/>
    <d v="2015-07-30T00:00:00"/>
    <n v="160000"/>
    <x v="5"/>
    <n v="1"/>
    <x v="1"/>
  </r>
  <r>
    <n v="87"/>
    <s v="CIISA"/>
    <s v="CONTENIDOS OBJETIVOS Y METODOS DE LA CAPACITACION EN LA EMPRESA"/>
    <x v="0"/>
    <x v="8"/>
    <x v="18"/>
    <d v="2015-04-29T00:00:00"/>
    <n v="300000"/>
    <x v="0"/>
    <n v="2"/>
    <x v="0"/>
  </r>
  <r>
    <n v="88"/>
    <s v="CIISA"/>
    <s v="CONTENIDOS OBJETIVOS Y METODOS DE LA CAPACITACION EN LA EMPRESA"/>
    <x v="0"/>
    <x v="8"/>
    <x v="18"/>
    <d v="2015-04-29T00:00:00"/>
    <n v="120000"/>
    <x v="0"/>
    <n v="1"/>
    <x v="0"/>
  </r>
  <r>
    <n v="89"/>
    <s v="CIISA"/>
    <s v="METODOS DE CAPACITACION EN LA EMPRESA"/>
    <x v="0"/>
    <x v="8"/>
    <x v="62"/>
    <d v="2015-06-02T00:00:00"/>
    <n v="320000"/>
    <x v="0"/>
    <n v="2"/>
    <x v="0"/>
  </r>
  <r>
    <n v="90"/>
    <s v="CODELCO"/>
    <s v="TECNICAS EN ADMINISTRACION DE NEGOCIOS MINEROS PARA TRABAJADORES"/>
    <x v="4"/>
    <x v="15"/>
    <x v="47"/>
    <d v="2015-11-27T00:00:00"/>
    <n v="4523850"/>
    <x v="8"/>
    <n v="9"/>
    <x v="0"/>
  </r>
  <r>
    <n v="91"/>
    <s v="CONAMA"/>
    <s v="NORMAS DE OPERACION DE PUENTES GRUAS DE RECORRIDO FIJO"/>
    <x v="4"/>
    <x v="0"/>
    <x v="32"/>
    <d v="2015-04-16T00:00:00"/>
    <n v="318320"/>
    <x v="0"/>
    <n v="7"/>
    <x v="1"/>
  </r>
  <r>
    <n v="92"/>
    <s v="CONAMA"/>
    <s v="NORMAS DE OPERACION DE PUENTES GRUAS DE RECORRIDO FIJO"/>
    <x v="4"/>
    <x v="0"/>
    <x v="63"/>
    <d v="2015-07-11T00:00:00"/>
    <n v="321296"/>
    <x v="0"/>
    <n v="10"/>
    <x v="1"/>
  </r>
  <r>
    <n v="93"/>
    <s v="CONAMA"/>
    <s v="TECNICAS EFICIENTES DE OPERACION DE MONTACARGAS"/>
    <x v="4"/>
    <x v="0"/>
    <x v="43"/>
    <d v="2015-07-17T00:00:00"/>
    <n v="321488"/>
    <x v="0"/>
    <n v="3"/>
    <x v="1"/>
  </r>
  <r>
    <n v="94"/>
    <s v="CONAMA"/>
    <s v="NORMAS DE OPERACION DE PUENTES GRUAS DE RECORRIDO FIJO"/>
    <x v="4"/>
    <x v="0"/>
    <x v="58"/>
    <d v="2015-07-28T00:00:00"/>
    <n v="321824"/>
    <x v="0"/>
    <n v="5"/>
    <x v="1"/>
  </r>
  <r>
    <n v="95"/>
    <s v="CONAMA"/>
    <s v="TECNICAS DE DETECCION DE RIESGOS"/>
    <x v="4"/>
    <x v="6"/>
    <x v="58"/>
    <d v="2015-07-29T00:00:00"/>
    <n v="482736"/>
    <x v="4"/>
    <n v="14"/>
    <x v="1"/>
  </r>
  <r>
    <n v="96"/>
    <s v="CONSEJO NACIONAL DE SEGURIDAD"/>
    <s v="INVESTIGACION Y EVALUACION PROFESIONAL DE ACCIDENTES"/>
    <x v="4"/>
    <x v="9"/>
    <x v="42"/>
    <d v="2015-07-14T00:00:00"/>
    <n v="1123005"/>
    <x v="4"/>
    <n v="10"/>
    <x v="1"/>
  </r>
  <r>
    <n v="97"/>
    <s v="CONSEJO NACIONAL DE SEGURIDAD"/>
    <s v="TRABAJOS PESADOS: NUEVA LEGISLACION Y PREVENCION ERGONOMICA"/>
    <x v="0"/>
    <x v="16"/>
    <x v="30"/>
    <d v="2015-05-20T00:00:00"/>
    <n v="95000"/>
    <x v="4"/>
    <n v="1"/>
    <x v="0"/>
  </r>
  <r>
    <n v="98"/>
    <s v="CONSEJO NACIONAL DE SEGURIDAD"/>
    <s v="TECNICAS DE INGENIERIA PARA LA PREVENCION DE ACCIDENTES"/>
    <x v="2"/>
    <x v="16"/>
    <x v="64"/>
    <d v="2015-10-09T00:00:00"/>
    <n v="670500"/>
    <x v="4"/>
    <n v="5"/>
    <x v="0"/>
  </r>
  <r>
    <n v="99"/>
    <s v="CONSULTORA MULTIPROFESIONAL"/>
    <s v="JORNADA INTERNACIONAL DE SEGURIDAD MINERA"/>
    <x v="0"/>
    <x v="10"/>
    <x v="65"/>
    <d v="2015-05-29T00:00:00"/>
    <n v="110000"/>
    <x v="4"/>
    <n v="2"/>
    <x v="3"/>
  </r>
  <r>
    <n v="100"/>
    <s v="CONSULTORA MULTIPROFESIONAL"/>
    <s v="NORMAS DE OPERACION DE PUENTES GRUAS DE RECORRIDO FIJO"/>
    <x v="4"/>
    <x v="0"/>
    <x v="66"/>
    <d v="2015-09-23T00:00:00"/>
    <n v="323936"/>
    <x v="0"/>
    <n v="11"/>
    <x v="1"/>
  </r>
  <r>
    <n v="101"/>
    <s v="CONSULTORA MULTIPROFESIONAL"/>
    <s v="NORMAS DE OPERACION DE PUENTES GRUAS DE RECORRIDO FIJO"/>
    <x v="4"/>
    <x v="0"/>
    <x v="27"/>
    <d v="2015-05-30T00:00:00"/>
    <n v="320176"/>
    <x v="0"/>
    <n v="5"/>
    <x v="1"/>
  </r>
  <r>
    <n v="102"/>
    <s v="CONSULTORA MULTIPROFESIONAL"/>
    <s v="NORMAS DE OPERACION DE PUENTES GRUAS DE RECORRIDO FIJO"/>
    <x v="4"/>
    <x v="0"/>
    <x v="42"/>
    <d v="2015-07-14T00:00:00"/>
    <n v="321392"/>
    <x v="0"/>
    <n v="9"/>
    <x v="1"/>
  </r>
  <r>
    <n v="103"/>
    <s v="CONSULTORA MULTIPROFESIONAL"/>
    <s v="NORMAS DE OPERACION DE PUENTES GRUAS DE RECORRIDO FIJO"/>
    <x v="4"/>
    <x v="0"/>
    <x v="49"/>
    <d v="2015-08-04T00:00:00"/>
    <n v="322048"/>
    <x v="0"/>
    <n v="9"/>
    <x v="1"/>
  </r>
  <r>
    <n v="104"/>
    <s v="CONSULTORA MULTIPROFESIONAL"/>
    <s v="TECNICAS DE DETECCION DE RIESGOS"/>
    <x v="3"/>
    <x v="0"/>
    <x v="67"/>
    <d v="2015-03-06T00:00:00"/>
    <n v="318080"/>
    <x v="4"/>
    <n v="14"/>
    <x v="1"/>
  </r>
  <r>
    <n v="105"/>
    <s v="CONSULTORA MULTIPROFESIONAL"/>
    <s v="TECNICAS DE DETECCION DE RIESGOS"/>
    <x v="3"/>
    <x v="0"/>
    <x v="68"/>
    <d v="2015-03-13T00:00:00"/>
    <n v="318368"/>
    <x v="4"/>
    <n v="16"/>
    <x v="1"/>
  </r>
  <r>
    <n v="106"/>
    <s v="CONSULTORA MULTIPROFESIONAL"/>
    <s v="TECNICAS DETECCION DE RIESGOS"/>
    <x v="4"/>
    <x v="0"/>
    <x v="69"/>
    <d v="2015-04-02T00:00:00"/>
    <n v="318160"/>
    <x v="4"/>
    <n v="15"/>
    <x v="1"/>
  </r>
  <r>
    <n v="107"/>
    <s v="CONSULTORA MULTIPROFESIONAL"/>
    <s v="NORMAS OPERACION PUENTE GRUA"/>
    <x v="4"/>
    <x v="0"/>
    <x v="26"/>
    <d v="2015-06-03T00:00:00"/>
    <n v="320336"/>
    <x v="4"/>
    <n v="7"/>
    <x v="1"/>
  </r>
  <r>
    <n v="108"/>
    <s v="CONSULTORA MULTIPROFESIONAL"/>
    <s v="NORMAS DE OPERACION DE PUENTES GRUAS DE RECORRIDO FIJO"/>
    <x v="4"/>
    <x v="0"/>
    <x v="10"/>
    <d v="2015-07-30T00:00:00"/>
    <n v="321888"/>
    <x v="4"/>
    <n v="8"/>
    <x v="1"/>
  </r>
  <r>
    <n v="109"/>
    <s v="CONSULTORA MULTIPROFESIONAL"/>
    <s v="NORMAS DE OPERACION MONTACARGAS"/>
    <x v="4"/>
    <x v="0"/>
    <x v="70"/>
    <d v="2015-08-14T00:00:00"/>
    <n v="322400"/>
    <x v="4"/>
    <n v="11"/>
    <x v="1"/>
  </r>
  <r>
    <n v="110"/>
    <s v="CONSULTORA MULTIPROFESIONAL"/>
    <s v="NORMAS DE OPERACION DE PUENTES GRUAS DE RECORRIDO FIJO"/>
    <x v="4"/>
    <x v="0"/>
    <x v="71"/>
    <d v="2015-08-18T00:00:00"/>
    <n v="322560"/>
    <x v="4"/>
    <n v="9"/>
    <x v="1"/>
  </r>
  <r>
    <n v="111"/>
    <s v="CONSULTORA MULTIPROFESIONAL"/>
    <s v="TECNICAS DE DETECCION DE RIESGOS Y ANALISIS CONDUCTUAL EN OPERACIONES"/>
    <x v="4"/>
    <x v="6"/>
    <x v="59"/>
    <d v="2015-04-22T00:00:00"/>
    <n v="477792"/>
    <x v="4"/>
    <n v="10"/>
    <x v="1"/>
  </r>
  <r>
    <n v="112"/>
    <s v="CONSULTORA MULTIPROFESIONAL"/>
    <s v="TECNICAS DETECCION DE RIESGOS"/>
    <x v="4"/>
    <x v="6"/>
    <x v="23"/>
    <d v="2015-05-09T00:00:00"/>
    <n v="478872"/>
    <x v="4"/>
    <n v="14"/>
    <x v="1"/>
  </r>
  <r>
    <n v="113"/>
    <s v="CONSULTORA MULTIPROFESIONAL"/>
    <s v="TECNICAS DE DETECCION DE RIESGOS"/>
    <x v="4"/>
    <x v="6"/>
    <x v="44"/>
    <d v="2015-05-27T00:00:00"/>
    <n v="479592"/>
    <x v="4"/>
    <n v="12"/>
    <x v="1"/>
  </r>
  <r>
    <n v="114"/>
    <s v="CONSULTORA MULTIPROFESIONAL"/>
    <s v="TECNICAS DE DETECCION DE RIESGOS"/>
    <x v="4"/>
    <x v="6"/>
    <x v="72"/>
    <d v="2015-06-19T00:00:00"/>
    <n v="481200"/>
    <x v="4"/>
    <n v="10"/>
    <x v="1"/>
  </r>
  <r>
    <n v="115"/>
    <s v="CONSULTORA MULTIPROFESIONAL"/>
    <s v="TECNICAS DE DETECCION DE RIESGOS"/>
    <x v="4"/>
    <x v="6"/>
    <x v="40"/>
    <d v="2015-06-27T00:00:00"/>
    <n v="481440"/>
    <x v="4"/>
    <n v="13"/>
    <x v="1"/>
  </r>
  <r>
    <n v="116"/>
    <s v="CONSULTORA MULTIPROFESIONAL"/>
    <s v="TECNICAS DETENCION DE RIESGOS Y ANALISIS CONDUCTUAL"/>
    <x v="4"/>
    <x v="6"/>
    <x v="73"/>
    <d v="2015-07-08T00:00:00"/>
    <n v="481800"/>
    <x v="4"/>
    <n v="12"/>
    <x v="1"/>
  </r>
  <r>
    <n v="117"/>
    <s v="CONSULTORA MULTIPROFESIONAL"/>
    <s v="TECNICAS DE DETECCION DE RIESGOS"/>
    <x v="4"/>
    <x v="6"/>
    <x v="74"/>
    <d v="2015-08-13T00:00:00"/>
    <n v="483480"/>
    <x v="4"/>
    <n v="18"/>
    <x v="0"/>
  </r>
  <r>
    <n v="118"/>
    <s v="CORPORACION EDUCACIONAL DE LA CONSTRUCCION"/>
    <s v="TECNICAS DE ENFIERADURA Y MOLDAJE APLICADOS A CONSTRUCCIONES MINERAS"/>
    <x v="4"/>
    <x v="6"/>
    <x v="8"/>
    <d v="2015-07-24T00:00:00"/>
    <n v="523464"/>
    <x v="0"/>
    <n v="12"/>
    <x v="1"/>
  </r>
  <r>
    <n v="119"/>
    <s v="CORPORACION EDUCACIONAL DE LA CONSTRUCCION"/>
    <s v="MECANICA FISICA EN TRAZADO DE CALDERERIA"/>
    <x v="3"/>
    <x v="17"/>
    <x v="30"/>
    <d v="2015-06-10T00:00:00"/>
    <n v="858481"/>
    <x v="6"/>
    <n v="5"/>
    <x v="1"/>
  </r>
  <r>
    <n v="120"/>
    <s v="CORPORACION EDUCACIONAL DE LA CONSTRUCCION"/>
    <s v="CONSTRUCCION DE MUEBLE PARA COMPUTADOR"/>
    <x v="3"/>
    <x v="1"/>
    <x v="75"/>
    <d v="2015-04-22T00:00:00"/>
    <n v="1080000"/>
    <x v="6"/>
    <n v="9"/>
    <x v="1"/>
  </r>
  <r>
    <n v="121"/>
    <s v="CORPORACION EDUCACIONAL DE LA CONSTRUCCION"/>
    <s v="CONSTRUCCION DE MUEBLE PARA COMPUTADOR"/>
    <x v="3"/>
    <x v="1"/>
    <x v="75"/>
    <d v="2015-04-22T00:00:00"/>
    <n v="1080000"/>
    <x v="6"/>
    <n v="13"/>
    <x v="1"/>
  </r>
  <r>
    <n v="122"/>
    <s v="CORPORACION EDUCACIONAL DE LA CONSTRUCCION"/>
    <s v="CONSTRUCCION DE MUEBLE PARA COMPUTADOR"/>
    <x v="3"/>
    <x v="1"/>
    <x v="53"/>
    <d v="2015-05-05T00:00:00"/>
    <n v="1080000"/>
    <x v="6"/>
    <n v="8"/>
    <x v="1"/>
  </r>
  <r>
    <n v="123"/>
    <s v="CORPORACION EDUCACIONAL DE LA CONSTRUCCION"/>
    <s v="EL SISTEMA FRIGORIFICO EN REFRIGERACION Y AIRE ACONDICIONADO"/>
    <x v="3"/>
    <x v="1"/>
    <x v="76"/>
    <d v="2015-05-13T00:00:00"/>
    <n v="1024730"/>
    <x v="6"/>
    <n v="9"/>
    <x v="1"/>
  </r>
  <r>
    <n v="124"/>
    <s v="CORPORACION EDUCACIONAL DE LA CONSTRUCCION"/>
    <s v="CONSTRUCCION DE ESCRITORIO MELODY"/>
    <x v="3"/>
    <x v="1"/>
    <x v="2"/>
    <d v="2015-05-25T00:00:00"/>
    <n v="1093280"/>
    <x v="6"/>
    <n v="10"/>
    <x v="1"/>
  </r>
  <r>
    <n v="125"/>
    <s v="CORPORACION EDUCACIONAL DE LA CONSTRUCCION"/>
    <s v="CONSTRUCCION DE ESCRITORIO MELODY"/>
    <x v="3"/>
    <x v="1"/>
    <x v="2"/>
    <d v="2015-05-25T00:00:00"/>
    <n v="1093280"/>
    <x v="6"/>
    <n v="11"/>
    <x v="1"/>
  </r>
  <r>
    <n v="126"/>
    <s v="CORPORACION EDUCACIONAL DE LA CONSTRUCCION"/>
    <s v="CONSTRUCCION DE ESCRITORIO MELODY"/>
    <x v="3"/>
    <x v="1"/>
    <x v="23"/>
    <d v="2015-06-18T00:00:00"/>
    <n v="1093274"/>
    <x v="6"/>
    <n v="6"/>
    <x v="1"/>
  </r>
  <r>
    <n v="127"/>
    <s v="CORPORACION EDUCACIONAL DE LA CONSTRUCCION"/>
    <s v="CONTROL Y DIAGNOSTICO DE UN SISTEMA FRIGORIFICO"/>
    <x v="3"/>
    <x v="1"/>
    <x v="27"/>
    <d v="2015-06-26T00:00:00"/>
    <n v="1073101"/>
    <x v="6"/>
    <n v="9"/>
    <x v="1"/>
  </r>
  <r>
    <n v="128"/>
    <s v="CORPORACION EDUCACIONAL DE LA CONSTRUCCION"/>
    <s v="TECNICAS DE TAPIZADO Y ACABADO DE MUEBLES"/>
    <x v="3"/>
    <x v="1"/>
    <x v="27"/>
    <d v="2015-06-26T00:00:00"/>
    <n v="1099300"/>
    <x v="6"/>
    <n v="10"/>
    <x v="1"/>
  </r>
  <r>
    <n v="129"/>
    <s v="CORPORACION EDUCACIONAL DE LA CONSTRUCCION"/>
    <s v="TECNICAS DE TAPIZADO Y ACABADO DE MUEBLES"/>
    <x v="3"/>
    <x v="1"/>
    <x v="27"/>
    <d v="2015-06-26T00:00:00"/>
    <n v="1099280"/>
    <x v="6"/>
    <n v="10"/>
    <x v="1"/>
  </r>
  <r>
    <n v="130"/>
    <s v="CORPORACION EDUCACIONAL DE LA CONSTRUCCION"/>
    <s v="TECNICAS DE TAPIZADO Y ACABADO DE MUEBLES"/>
    <x v="3"/>
    <x v="1"/>
    <x v="40"/>
    <d v="2015-08-06T00:00:00"/>
    <n v="1099300"/>
    <x v="6"/>
    <n v="7"/>
    <x v="1"/>
  </r>
  <r>
    <n v="131"/>
    <s v="CORPORACION EDUCACIONAL DE LA CONSTRUCCION"/>
    <s v="SERIE SISTEMATICA Y USO DE HERRAMIENTAS"/>
    <x v="3"/>
    <x v="1"/>
    <x v="77"/>
    <d v="2015-07-29T00:00:00"/>
    <n v="1064377"/>
    <x v="6"/>
    <n v="10"/>
    <x v="1"/>
  </r>
  <r>
    <n v="132"/>
    <s v="CORPORACION EDUCACIONAL DE LA CONSTRUCCION"/>
    <s v="SERIE SISTEMATICA Y USO DE HERRAMIENTAS"/>
    <x v="3"/>
    <x v="1"/>
    <x v="77"/>
    <d v="2015-07-29T00:00:00"/>
    <n v="1064377"/>
    <x v="6"/>
    <n v="12"/>
    <x v="1"/>
  </r>
  <r>
    <n v="133"/>
    <s v="CORPORACION EDUCACIONAL DE LA CONSTRUCCION"/>
    <s v="SERIE SISTEMATICA Y USO DE HERRAMIENTAS"/>
    <x v="3"/>
    <x v="1"/>
    <x v="78"/>
    <d v="2015-08-25T00:00:00"/>
    <n v="1064377"/>
    <x v="6"/>
    <n v="13"/>
    <x v="1"/>
  </r>
  <r>
    <n v="134"/>
    <s v="CORPORACION EDUCACIONAL DE LA CONSTRUCCION"/>
    <s v="SISTEMA DE REFRIGERACION POR COMPRESION A VAPOR"/>
    <x v="3"/>
    <x v="1"/>
    <x v="79"/>
    <d v="2015-09-10T00:00:00"/>
    <n v="1089360"/>
    <x v="6"/>
    <n v="14"/>
    <x v="1"/>
  </r>
  <r>
    <n v="135"/>
    <s v="CORPORACION EDUCACIONAL DE LA CONSTRUCCION"/>
    <s v="CONSTRUCCION DE MODULO Y USO DE LACADO"/>
    <x v="3"/>
    <x v="1"/>
    <x v="49"/>
    <d v="2015-08-31T00:00:00"/>
    <n v="1103740"/>
    <x v="6"/>
    <n v="11"/>
    <x v="1"/>
  </r>
  <r>
    <n v="136"/>
    <s v="CORPORACION EDUCACIONAL DE LA CONSTRUCCION"/>
    <s v="CONSTRUCCION DE MODULO Y USO DE LACADO"/>
    <x v="0"/>
    <x v="1"/>
    <x v="49"/>
    <d v="2015-08-31T00:00:00"/>
    <n v="1103740"/>
    <x v="6"/>
    <n v="13"/>
    <x v="1"/>
  </r>
  <r>
    <n v="137"/>
    <s v="CORPORACION EDUCACIONAL DE LA CONSTRUCCION"/>
    <s v="SISTEMA DE REFRIGERACION POR COMPRESION A VAPOR"/>
    <x v="3"/>
    <x v="1"/>
    <x v="49"/>
    <d v="2015-08-31T00:00:00"/>
    <n v="1089360"/>
    <x v="6"/>
    <n v="13"/>
    <x v="1"/>
  </r>
  <r>
    <n v="138"/>
    <s v="CORPORACION EDUCACIONAL DE LA CONSTRUCCION"/>
    <s v="CONSTRUCCION DE MODULO Y USO DE LACADO"/>
    <x v="3"/>
    <x v="1"/>
    <x v="80"/>
    <d v="2015-10-13T00:00:00"/>
    <n v="1103740"/>
    <x v="6"/>
    <n v="14"/>
    <x v="1"/>
  </r>
  <r>
    <n v="139"/>
    <s v="CORPORACION EDUCACIONAL DE LA CONSTRUCCION"/>
    <s v="SERIE SISTEMATICA Y USO DE HERRAMIENTAS"/>
    <x v="3"/>
    <x v="1"/>
    <x v="81"/>
    <d v="2015-10-07T00:00:00"/>
    <n v="1108017"/>
    <x v="6"/>
    <n v="14"/>
    <x v="1"/>
  </r>
  <r>
    <n v="140"/>
    <s v="CORPORACION EDUCACIONAL DE LA CONSTRUCCION"/>
    <s v="SERIE SISTEMATICA Y USO DE HERRAMIENTAS"/>
    <x v="3"/>
    <x v="1"/>
    <x v="81"/>
    <d v="2015-10-07T00:00:00"/>
    <n v="1108017"/>
    <x v="6"/>
    <n v="14"/>
    <x v="1"/>
  </r>
  <r>
    <n v="141"/>
    <s v="CORPORACION EDUCACIONAL DE LA CONSTRUCCION"/>
    <s v="FALLAS DE UN SISTEMA DE REFRIGERACION"/>
    <x v="3"/>
    <x v="1"/>
    <x v="82"/>
    <d v="2015-10-05T00:00:00"/>
    <n v="1143451"/>
    <x v="6"/>
    <n v="10"/>
    <x v="1"/>
  </r>
  <r>
    <n v="142"/>
    <s v="CORPORACION EDUCACIONAL DE LA CONSTRUCCION"/>
    <s v="FALLAS DE UN SISTEMA DE REFRIGERACION"/>
    <x v="3"/>
    <x v="1"/>
    <x v="83"/>
    <d v="2015-11-05T00:00:00"/>
    <n v="1143451"/>
    <x v="6"/>
    <n v="13"/>
    <x v="1"/>
  </r>
  <r>
    <n v="143"/>
    <s v="CORPORACION EDUCACIONAL DE LA CONSTRUCCION"/>
    <s v="SOLDADURA EN EL TRABAJO DE LA MINERIA"/>
    <x v="4"/>
    <x v="18"/>
    <x v="30"/>
    <d v="2015-05-28T00:00:00"/>
    <n v="2649364"/>
    <x v="0"/>
    <n v="13"/>
    <x v="1"/>
  </r>
  <r>
    <n v="144"/>
    <s v="DALE CARNEGIE"/>
    <s v="TECNICAS DE PRESENTACIONES PROFESIONALES"/>
    <x v="0"/>
    <x v="6"/>
    <x v="84"/>
    <d v="2015-01-24T00:00:00"/>
    <n v="400000"/>
    <x v="5"/>
    <n v="1"/>
    <x v="0"/>
  </r>
  <r>
    <n v="145"/>
    <s v="DESARROLLO&amp;CAPACITACION EMPRESARIAL LTDA."/>
    <s v="TECNICAS DE COMUNICACIONES INDUSTRIALES EN AUTOMATIZACION BAJO PLC"/>
    <x v="0"/>
    <x v="12"/>
    <x v="38"/>
    <d v="2015-07-27T00:00:00"/>
    <n v="170000"/>
    <x v="0"/>
    <n v="1"/>
    <x v="0"/>
  </r>
  <r>
    <n v="146"/>
    <s v="DESPRO CENTRO DESARROLLO PRODUCTIVIDAD"/>
    <s v="IDENTIFICACION DE OPORTUNIDADES DE MEJORAMIENTO DEL NEGOCIO"/>
    <x v="4"/>
    <x v="8"/>
    <x v="74"/>
    <d v="2015-08-18T00:00:00"/>
    <n v="265788"/>
    <x v="8"/>
    <n v="11"/>
    <x v="1"/>
  </r>
  <r>
    <n v="147"/>
    <s v="DESPRO CENTRO DESARROLLO PRODUCTIVIDAD"/>
    <s v="IDENTIFICACION DE OPORTUNIDADES DE MORAMIENTO DEL NEGOCIO"/>
    <x v="4"/>
    <x v="8"/>
    <x v="50"/>
    <d v="2015-08-25T00:00:00"/>
    <n v="265788"/>
    <x v="8"/>
    <n v="16"/>
    <x v="1"/>
  </r>
  <r>
    <n v="148"/>
    <s v="DESPRO CENTRO DESARROLLO PRODUCTIVIDAD"/>
    <s v="PLANEAMIENTO DE INSTRUCCION PARA EL MEJORAMIENTO CONTINUO"/>
    <x v="4"/>
    <x v="0"/>
    <x v="85"/>
    <d v="2015-08-21T00:00:00"/>
    <n v="354384"/>
    <x v="1"/>
    <n v="12"/>
    <x v="1"/>
  </r>
  <r>
    <n v="149"/>
    <s v="DESPRO CENTRO DESARROLLO PRODUCTIVIDAD"/>
    <s v="ORIENTACION AL NEGOCIO"/>
    <x v="4"/>
    <x v="0"/>
    <x v="1"/>
    <d v="2015-03-31T00:00:00"/>
    <n v="412080"/>
    <x v="8"/>
    <n v="17"/>
    <x v="1"/>
  </r>
  <r>
    <n v="150"/>
    <s v="DESPRO CENTRO DESARROLLO PRODUCTIVIDAD"/>
    <s v="ANALISIS DE LA COMPETITIVIDAD EN UNA ECONOMIA DE MERCADO"/>
    <x v="4"/>
    <x v="0"/>
    <x v="76"/>
    <d v="2015-04-14T00:00:00"/>
    <n v="354384"/>
    <x v="8"/>
    <n v="9"/>
    <x v="1"/>
  </r>
  <r>
    <n v="151"/>
    <s v="DESPRO CENTRO DESARROLLO PRODUCTIVIDAD"/>
    <s v="PLANEAMIENTO DE INSTRUCCION PARA EL MEJORAMIENTO CONTINUO"/>
    <x v="4"/>
    <x v="0"/>
    <x v="52"/>
    <d v="2015-08-14T00:00:00"/>
    <n v="354384"/>
    <x v="8"/>
    <n v="10"/>
    <x v="1"/>
  </r>
  <r>
    <n v="152"/>
    <s v="DESPRO CENTRO DESARROLLO PRODUCTIVIDAD"/>
    <s v="COMUNICACION PARA LA ACCION PARTICIPATIVA"/>
    <x v="4"/>
    <x v="0"/>
    <x v="71"/>
    <d v="2015-08-18T00:00:00"/>
    <n v="354384"/>
    <x v="8"/>
    <n v="11"/>
    <x v="1"/>
  </r>
  <r>
    <n v="153"/>
    <s v="DESPRO CENTRO DESARROLLO PRODUCTIVIDAD"/>
    <s v="COMUNICACION PARA LA ACCION PARTICIPATIVA"/>
    <x v="4"/>
    <x v="0"/>
    <x v="47"/>
    <d v="2015-08-25T00:00:00"/>
    <n v="354384"/>
    <x v="8"/>
    <n v="10"/>
    <x v="1"/>
  </r>
  <r>
    <n v="154"/>
    <s v="DESPRO CENTRO DESARROLLO PRODUCTIVIDAD"/>
    <s v="COMUNICACION PARA LA ACCION PARTICIPATIVA"/>
    <x v="4"/>
    <x v="0"/>
    <x v="82"/>
    <d v="2015-09-08T00:00:00"/>
    <n v="361552"/>
    <x v="8"/>
    <n v="11"/>
    <x v="1"/>
  </r>
  <r>
    <n v="155"/>
    <s v="DESPRO CENTRO DESARROLLO PRODUCTIVIDAD"/>
    <s v="MEJORAMIENTO CONTINUO Y AUTODESARROLLO EN EL TRABAJO"/>
    <x v="4"/>
    <x v="0"/>
    <x v="83"/>
    <d v="2015-09-25T00:00:00"/>
    <n v="361552"/>
    <x v="8"/>
    <n v="16"/>
    <x v="1"/>
  </r>
  <r>
    <n v="156"/>
    <s v="DESPRO CENTRO DESARROLLO PRODUCTIVIDAD"/>
    <s v="MEJORAMIENTO CONTINUO Y AUTODESARROLLO EN EL TRABAJO"/>
    <x v="4"/>
    <x v="0"/>
    <x v="61"/>
    <d v="2015-09-29T00:00:00"/>
    <n v="361552"/>
    <x v="8"/>
    <n v="12"/>
    <x v="1"/>
  </r>
  <r>
    <n v="157"/>
    <s v="DESPRO CENTRO DESARROLLO PRODUCTIVIDAD"/>
    <s v="TECNICAS DE SUPERVISION EFECTIVAS"/>
    <x v="4"/>
    <x v="6"/>
    <x v="86"/>
    <d v="2015-09-04T00:00:00"/>
    <n v="552000"/>
    <x v="0"/>
    <n v="14"/>
    <x v="1"/>
  </r>
  <r>
    <n v="158"/>
    <s v="DESPRO CENTRO DESARROLLO PRODUCTIVIDAD"/>
    <s v="TALLER DE CALIDAD PERSONAL Y AUTOADMINISTRACION DEL TRABAJO"/>
    <x v="4"/>
    <x v="6"/>
    <x v="87"/>
    <d v="2015-10-02T00:00:00"/>
    <n v="542328"/>
    <x v="8"/>
    <n v="17"/>
    <x v="1"/>
  </r>
  <r>
    <n v="159"/>
    <s v="DESPRO CENTRO DESARROLLO PRODUCTIVIDAD"/>
    <s v="TALLER DE CALIDAD PERSONAL Y AUTOADMINISTRACION DEL TRABAJO"/>
    <x v="4"/>
    <x v="6"/>
    <x v="64"/>
    <d v="2015-10-09T00:00:00"/>
    <n v="542328"/>
    <x v="8"/>
    <n v="24"/>
    <x v="1"/>
  </r>
  <r>
    <n v="160"/>
    <s v="DESPRO CENTRO DESARROLLO PRODUCTIVIDAD"/>
    <s v="GESTION ECONOMICA PARA NUEVOS EMPRESARIOS"/>
    <x v="4"/>
    <x v="12"/>
    <x v="17"/>
    <d v="2015-09-10T00:00:00"/>
    <n v="797364"/>
    <x v="0"/>
    <n v="12"/>
    <x v="1"/>
  </r>
  <r>
    <n v="161"/>
    <s v="DESPRO CENTRO DESARROLLO PRODUCTIVIDAD"/>
    <s v="GESTION ECONOMICA PARA NUEVOS EMPRESARIOS"/>
    <x v="4"/>
    <x v="12"/>
    <x v="88"/>
    <d v="2015-08-13T00:00:00"/>
    <n v="797364"/>
    <x v="9"/>
    <n v="6"/>
    <x v="1"/>
  </r>
  <r>
    <n v="162"/>
    <s v="DESPRO CENTRO DESARROLLO PRODUCTIVIDAD"/>
    <s v="GESTION ECONOMICA PARA NUEVOS EMPRESARIOS"/>
    <x v="4"/>
    <x v="12"/>
    <x v="88"/>
    <d v="2015-08-13T00:00:00"/>
    <n v="797364"/>
    <x v="9"/>
    <n v="16"/>
    <x v="1"/>
  </r>
  <r>
    <n v="163"/>
    <s v="DESPRO CENTRO DESARROLLO PRODUCTIVIDAD"/>
    <s v="ANALISIS DE ALTERNATIVA DE AHORRO E INVERSION"/>
    <x v="4"/>
    <x v="12"/>
    <x v="71"/>
    <d v="2015-08-21T00:00:00"/>
    <n v="797364"/>
    <x v="10"/>
    <n v="13"/>
    <x v="1"/>
  </r>
  <r>
    <n v="164"/>
    <s v="DESPRO CENTRO DESARROLLO PRODUCTIVIDAD"/>
    <s v="GESTION ECONOMICA PARA NUEVOS EMPRESARIOS"/>
    <x v="4"/>
    <x v="12"/>
    <x v="17"/>
    <d v="2015-09-10T00:00:00"/>
    <n v="797364"/>
    <x v="10"/>
    <n v="5"/>
    <x v="1"/>
  </r>
  <r>
    <n v="165"/>
    <s v="DESPRO CENTRO DESARROLLO PRODUCTIVIDAD"/>
    <s v="ANALISIS DE ALTERNATIVA DE AHORRO E INVERSION"/>
    <x v="4"/>
    <x v="12"/>
    <x v="61"/>
    <d v="2015-10-02T00:00:00"/>
    <n v="813492"/>
    <x v="10"/>
    <n v="18"/>
    <x v="1"/>
  </r>
  <r>
    <n v="166"/>
    <s v="DESPRO CENTRO DESARROLLO PRODUCTIVIDAD"/>
    <s v="ANALISIS DE ALTERNATIVA DE AHORRO E INVERSION"/>
    <x v="4"/>
    <x v="1"/>
    <x v="7"/>
    <d v="2015-07-24T00:00:00"/>
    <n v="885960"/>
    <x v="9"/>
    <n v="12"/>
    <x v="1"/>
  </r>
  <r>
    <n v="167"/>
    <s v="DESPRO CENTRO DESARROLLO PRODUCTIVIDAD"/>
    <s v="ANALISIS DE ALTERNATIVA DE AHORRO E INVERSION"/>
    <x v="4"/>
    <x v="1"/>
    <x v="89"/>
    <d v="2015-06-19T00:00:00"/>
    <n v="885960"/>
    <x v="10"/>
    <n v="13"/>
    <x v="1"/>
  </r>
  <r>
    <n v="168"/>
    <s v="DESPRO CENTRO DESARROLLO PRODUCTIVIDAD"/>
    <s v="ANALISIS DE ALTERNATIVA DE AHORRO E INVERSION"/>
    <x v="4"/>
    <x v="1"/>
    <x v="73"/>
    <d v="2015-07-10T00:00:00"/>
    <n v="885960"/>
    <x v="10"/>
    <n v="11"/>
    <x v="1"/>
  </r>
  <r>
    <n v="169"/>
    <s v="DESPRO CENTRO DESARROLLO PRODUCTIVIDAD"/>
    <s v="ANALISIS DE ALTERNATIVA DE AHORRO E INVERSION"/>
    <x v="4"/>
    <x v="1"/>
    <x v="49"/>
    <d v="2015-08-07T00:00:00"/>
    <n v="885960"/>
    <x v="10"/>
    <n v="14"/>
    <x v="1"/>
  </r>
  <r>
    <n v="170"/>
    <s v="DESPRO CENTRO DESARROLLO PRODUCTIVIDAD"/>
    <s v="ANALISIS DE ALTERNATIVA DE AHORRO E INVERSION"/>
    <x v="4"/>
    <x v="1"/>
    <x v="13"/>
    <d v="2015-09-04T00:00:00"/>
    <n v="885960"/>
    <x v="10"/>
    <n v="15"/>
    <x v="1"/>
  </r>
  <r>
    <n v="171"/>
    <s v="DESPRO CENTRO DESARROLLO PRODUCTIVIDAD"/>
    <s v="TECNICAS DE SUPERVISION EFECTIVA"/>
    <x v="4"/>
    <x v="6"/>
    <x v="48"/>
    <d v="2015-08-28T00:00:00"/>
    <n v="531576"/>
    <x v="8"/>
    <n v="10"/>
    <x v="0"/>
  </r>
  <r>
    <n v="172"/>
    <s v="DICTUC (UNIVERSIDAD CATOLICA)"/>
    <s v="PROB.CALIDAD SERVICIO ELECTRICO EN GENERAC., TRANSMISION Y DISTRIBUCIO"/>
    <x v="0"/>
    <x v="0"/>
    <x v="9"/>
    <d v="2015-07-24T00:00:00"/>
    <n v="200000"/>
    <x v="1"/>
    <n v="1"/>
    <x v="0"/>
  </r>
  <r>
    <n v="173"/>
    <s v="EDUARDO PARADA PIZARRO"/>
    <s v="DESCANSOS PLANOS AJUSTES MANTENCION"/>
    <x v="4"/>
    <x v="0"/>
    <x v="90"/>
    <d v="2015-07-03T00:00:00"/>
    <n v="488560"/>
    <x v="0"/>
    <n v="8"/>
    <x v="1"/>
  </r>
  <r>
    <n v="174"/>
    <s v="EDUARDO RIVAS"/>
    <s v="DESCANSO PLANOS, AJUSTES MANTENCION"/>
    <x v="4"/>
    <x v="0"/>
    <x v="90"/>
    <d v="2015-07-03T00:00:00"/>
    <n v="488560"/>
    <x v="0"/>
    <n v="8"/>
    <x v="1"/>
  </r>
  <r>
    <n v="175"/>
    <s v="EMPRESA"/>
    <s v="INTRODUCCION A LA MACROECONOMIA"/>
    <x v="4"/>
    <x v="0"/>
    <x v="91"/>
    <d v="2015-04-07T00:00:00"/>
    <n v="1262320"/>
    <x v="1"/>
    <n v="19"/>
    <x v="1"/>
  </r>
  <r>
    <n v="176"/>
    <s v="EMPRESA"/>
    <s v="INTRODUCCION A LA MACROECONOMIA"/>
    <x v="4"/>
    <x v="0"/>
    <x v="91"/>
    <d v="2015-04-07T00:00:00"/>
    <n v="1262320"/>
    <x v="1"/>
    <n v="20"/>
    <x v="1"/>
  </r>
  <r>
    <n v="177"/>
    <s v="EMPRESA"/>
    <s v="MICROECONOMIA APLICADA"/>
    <x v="4"/>
    <x v="0"/>
    <x v="18"/>
    <d v="2015-04-28T00:00:00"/>
    <n v="1265232"/>
    <x v="1"/>
    <n v="17"/>
    <x v="1"/>
  </r>
  <r>
    <n v="178"/>
    <s v="EMPRESA"/>
    <s v="PREPARACION Y EVALUACION DE PROYECTOS"/>
    <x v="4"/>
    <x v="0"/>
    <x v="34"/>
    <d v="2015-05-20T00:00:00"/>
    <n v="1268880"/>
    <x v="1"/>
    <n v="13"/>
    <x v="1"/>
  </r>
  <r>
    <n v="179"/>
    <s v="EMPRESA"/>
    <s v="APLICACION DEL SOFTWARE SAP MANTENCION DIRIGIDO A OPERADORES"/>
    <x v="1"/>
    <x v="10"/>
    <x v="92"/>
    <d v="2015-01-13T00:00:00"/>
    <n v="1499184"/>
    <x v="11"/>
    <n v="7"/>
    <x v="1"/>
  </r>
  <r>
    <n v="180"/>
    <s v="EMPRESA"/>
    <s v="APLICACION DEL SOFTWARE SAP MANTENCION DIRIGIDO A OPERADORES"/>
    <x v="1"/>
    <x v="10"/>
    <x v="93"/>
    <d v="2015-01-27T00:00:00"/>
    <n v="1499125"/>
    <x v="11"/>
    <n v="4"/>
    <x v="1"/>
  </r>
  <r>
    <n v="181"/>
    <s v="EMPRESA"/>
    <s v="APLICACION SOFTWARE SAP ABASTECIMIENTO ANALITICO SOLICITUDES TENIENTE"/>
    <x v="1"/>
    <x v="16"/>
    <x v="94"/>
    <d v="2015-01-23T00:00:00"/>
    <n v="2998360"/>
    <x v="11"/>
    <n v="12"/>
    <x v="1"/>
  </r>
  <r>
    <n v="182"/>
    <s v="EMPRESA"/>
    <s v="APLICACION SOFTWARE SAP ABASTECIMIENTO ANALITICO SOLICITUDES TENIENTE"/>
    <x v="1"/>
    <x v="16"/>
    <x v="84"/>
    <d v="2015-01-26T00:00:00"/>
    <n v="2998369"/>
    <x v="11"/>
    <n v="5"/>
    <x v="1"/>
  </r>
  <r>
    <n v="183"/>
    <s v="EMPRESA"/>
    <s v="APLICACION SOFTWARE SAP ABASTECIMIENTO ANALITICO SOLICITUDES TENIENTE"/>
    <x v="1"/>
    <x v="16"/>
    <x v="93"/>
    <d v="2015-01-27T00:00:00"/>
    <n v="2998360"/>
    <x v="11"/>
    <n v="11"/>
    <x v="1"/>
  </r>
  <r>
    <n v="184"/>
    <s v="EMPRESA"/>
    <s v="APLICACION SOFTWARE SAP ABASTECIMIENTO ANALITICO SOLICITUDES TENIENTE"/>
    <x v="1"/>
    <x v="16"/>
    <x v="95"/>
    <d v="2015-01-29T00:00:00"/>
    <n v="2998369"/>
    <x v="11"/>
    <n v="10"/>
    <x v="1"/>
  </r>
  <r>
    <n v="185"/>
    <s v="EMPRESA"/>
    <s v="APLICACION SOFTWARE SAP ABASTECIMIENTO ANALITICO SOLICITUDES TENIENTE"/>
    <x v="1"/>
    <x v="16"/>
    <x v="96"/>
    <d v="2015-01-30T00:00:00"/>
    <n v="2998369"/>
    <x v="11"/>
    <n v="12"/>
    <x v="1"/>
  </r>
  <r>
    <n v="186"/>
    <s v="EMPRESA"/>
    <s v="APLICACION DEL SOFTWARE SAP RRHH CAPACITACION I"/>
    <x v="1"/>
    <x v="6"/>
    <x v="97"/>
    <d v="2015-01-29T00:00:00"/>
    <n v="1998912"/>
    <x v="11"/>
    <n v="5"/>
    <x v="1"/>
  </r>
  <r>
    <n v="187"/>
    <s v="EMPRESA"/>
    <s v="APLICACION DEL SOFTWARE SAP RRHH CAPACITACION I"/>
    <x v="1"/>
    <x v="6"/>
    <x v="98"/>
    <d v="2015-02-03T00:00:00"/>
    <n v="1998912"/>
    <x v="11"/>
    <n v="8"/>
    <x v="1"/>
  </r>
  <r>
    <n v="188"/>
    <s v="EMPRESA"/>
    <s v="APLICACION DEL SOFTWARE SAP MANTENCION DIRIGIDO A MANTENEDORES"/>
    <x v="1"/>
    <x v="2"/>
    <x v="99"/>
    <d v="2015-01-12T00:00:00"/>
    <n v="2332064"/>
    <x v="11"/>
    <n v="11"/>
    <x v="1"/>
  </r>
  <r>
    <n v="189"/>
    <s v="EMPRESA"/>
    <s v="APLICACION DEL SOFTWARE SAP MANTENCION DIRIGIDO A MANTENEDORES"/>
    <x v="1"/>
    <x v="2"/>
    <x v="94"/>
    <d v="2015-01-26T00:00:00"/>
    <n v="2332065"/>
    <x v="11"/>
    <n v="6"/>
    <x v="1"/>
  </r>
  <r>
    <n v="190"/>
    <s v="EMPRESA"/>
    <s v="APLICACION DEL SOFTWARE SAP MANTENCION DIRIGIDO A MANTENEDORES"/>
    <x v="1"/>
    <x v="2"/>
    <x v="94"/>
    <d v="2015-01-26T00:00:00"/>
    <n v="2332065"/>
    <x v="11"/>
    <n v="6"/>
    <x v="1"/>
  </r>
  <r>
    <n v="191"/>
    <s v="EMPRESA"/>
    <s v="APLICACION DEL SOFTWARE SAP RRHH RECLUTAMIENTO Y SELECCION"/>
    <x v="1"/>
    <x v="2"/>
    <x v="97"/>
    <d v="2015-01-29T00:00:00"/>
    <n v="2332064"/>
    <x v="11"/>
    <n v="5"/>
    <x v="1"/>
  </r>
  <r>
    <n v="192"/>
    <s v="EMPRESA"/>
    <s v="APLICACION DEL SOFTWARE SAP RRHH ADMINISTRACION PERSONAL II"/>
    <x v="1"/>
    <x v="2"/>
    <x v="96"/>
    <d v="2015-02-02T00:00:00"/>
    <n v="2332064"/>
    <x v="11"/>
    <n v="7"/>
    <x v="1"/>
  </r>
  <r>
    <n v="193"/>
    <s v="EMTAK LTDA"/>
    <s v="USO DE EQUIPOS DE RESPIRACION AUTOCONTENIDA SCBA"/>
    <x v="0"/>
    <x v="19"/>
    <x v="72"/>
    <d v="2015-06-20T00:00:00"/>
    <n v="463200"/>
    <x v="4"/>
    <n v="1"/>
    <x v="1"/>
  </r>
  <r>
    <n v="194"/>
    <s v="EMTAK LTDA"/>
    <s v="USO DE EQUIPOS DE RESPIRACION AUTOCONTENIDA SCBA"/>
    <x v="0"/>
    <x v="19"/>
    <x v="72"/>
    <d v="2015-06-20T00:00:00"/>
    <n v="2316000"/>
    <x v="4"/>
    <n v="5"/>
    <x v="1"/>
  </r>
  <r>
    <n v="195"/>
    <s v="FACT INGENIERIA"/>
    <s v="ADMINISTRACION DEL SISTEMA OPERATIVO WINDOWS NT"/>
    <x v="2"/>
    <x v="2"/>
    <x v="89"/>
    <d v="2015-06-22T00:00:00"/>
    <n v="2148900"/>
    <x v="2"/>
    <n v="5"/>
    <x v="1"/>
  </r>
  <r>
    <n v="196"/>
    <s v="FACT INGENIERIA"/>
    <s v="ADMINSTRACION E INSTALACION DEL SISTEMA DE MENSAJERIA"/>
    <x v="4"/>
    <x v="1"/>
    <x v="70"/>
    <d v="2015-08-20T00:00:00"/>
    <n v="624000"/>
    <x v="1"/>
    <n v="1"/>
    <x v="1"/>
  </r>
  <r>
    <n v="197"/>
    <s v="FACT INGENIERIA"/>
    <s v="OPTIMIZACION DE SERVIDOR WINDOWS NT SOPORTANDO TCP/IP"/>
    <x v="0"/>
    <x v="1"/>
    <x v="24"/>
    <d v="2015-08-27T00:00:00"/>
    <n v="1959414"/>
    <x v="2"/>
    <n v="2"/>
    <x v="1"/>
  </r>
  <r>
    <n v="198"/>
    <s v="FACT INGENIERIA"/>
    <s v="ADMINISTRACION E INSTALACION DE UN SERVIDOR WINDOWS NT"/>
    <x v="2"/>
    <x v="20"/>
    <x v="90"/>
    <d v="2015-07-16T00:00:00"/>
    <n v="3151720"/>
    <x v="2"/>
    <n v="5"/>
    <x v="1"/>
  </r>
  <r>
    <n v="199"/>
    <s v="FACT INGENIERIA"/>
    <s v="OPTIMIZACION DE UN SERVIDOR WINDOWS NT 4.0 ENTERPRISES TECHNOLOGIES"/>
    <x v="3"/>
    <x v="18"/>
    <x v="24"/>
    <d v="2015-09-03T00:00:00"/>
    <n v="1959814"/>
    <x v="1"/>
    <n v="2"/>
    <x v="1"/>
  </r>
  <r>
    <n v="200"/>
    <s v="FEDERACION DE TRABAJADORES DEL COBRE"/>
    <s v="TRABAJO PESADO EN CHILE, ANTECEDENTES JURIDICOS, PREVISIONALES Y TECNI"/>
    <x v="4"/>
    <x v="8"/>
    <x v="100"/>
    <d v="2015-10-05T00:00:00"/>
    <n v="1280004"/>
    <x v="5"/>
    <n v="26"/>
    <x v="1"/>
  </r>
  <r>
    <n v="201"/>
    <s v="FEDERACION DE TRABAJADORES DEL COBRE"/>
    <s v="TECNICAS CONTABLES PARA EVALUAR LA GESTION FINANCIERA DE LA EMPRESA"/>
    <x v="0"/>
    <x v="6"/>
    <x v="39"/>
    <d v="2015-06-26T00:00:00"/>
    <n v="753480"/>
    <x v="5"/>
    <n v="9"/>
    <x v="0"/>
  </r>
  <r>
    <n v="202"/>
    <s v="FREDDY VEGA O&quot;BRYAN"/>
    <s v="EXCEL"/>
    <x v="2"/>
    <x v="5"/>
    <x v="101"/>
    <d v="2015-06-04T00:00:00"/>
    <n v="52800"/>
    <x v="2"/>
    <n v="6"/>
    <x v="1"/>
  </r>
  <r>
    <n v="203"/>
    <s v="FREDDY VEGA O&quot;BRYAN"/>
    <s v="MICROSOFT WORD"/>
    <x v="2"/>
    <x v="5"/>
    <x v="102"/>
    <d v="2015-07-10T00:00:00"/>
    <n v="52800"/>
    <x v="2"/>
    <n v="5"/>
    <x v="1"/>
  </r>
  <r>
    <n v="204"/>
    <s v="FREDDY VEGA O&quot;BRYAN"/>
    <s v="USO DE MICROSOFT EXCEL"/>
    <x v="2"/>
    <x v="0"/>
    <x v="103"/>
    <d v="2015-06-19T00:00:00"/>
    <n v="105600"/>
    <x v="6"/>
    <n v="11"/>
    <x v="1"/>
  </r>
  <r>
    <n v="205"/>
    <s v="FREDDY VEGA O&quot;BRYAN"/>
    <s v="USO DE MICROSOFT ACCESS"/>
    <x v="2"/>
    <x v="0"/>
    <x v="40"/>
    <d v="2015-06-26T00:00:00"/>
    <n v="105600"/>
    <x v="6"/>
    <n v="11"/>
    <x v="1"/>
  </r>
  <r>
    <n v="206"/>
    <s v="FREDDY VEGA O&quot;BRYAN"/>
    <s v="USO DE MICROSOFT WORD"/>
    <x v="3"/>
    <x v="10"/>
    <x v="104"/>
    <d v="2015-05-20T00:00:00"/>
    <n v="118800"/>
    <x v="6"/>
    <n v="8"/>
    <x v="1"/>
  </r>
  <r>
    <n v="207"/>
    <s v="FREDDY VEGA O&quot;BRYAN"/>
    <s v="USO MICROSOFT WORD"/>
    <x v="2"/>
    <x v="10"/>
    <x v="36"/>
    <d v="2015-06-19T00:00:00"/>
    <n v="118800"/>
    <x v="6"/>
    <n v="6"/>
    <x v="1"/>
  </r>
  <r>
    <n v="208"/>
    <s v="FUNDACION INTERNACIONAL DE DESARROLLO"/>
    <s v="CURSO ANUAL MEDICINA INTENSIVA, URGENCIAS Y REANIMACION"/>
    <x v="3"/>
    <x v="17"/>
    <x v="80"/>
    <d v="2015-09-04T00:00:00"/>
    <n v="44001"/>
    <x v="0"/>
    <n v="3"/>
    <x v="2"/>
  </r>
  <r>
    <n v="209"/>
    <s v="FUNDACION PARA TRANSFERENCIA TECNOLOGICA"/>
    <s v="SEMINARIO DE TELECOMUNICACIONES"/>
    <x v="0"/>
    <x v="0"/>
    <x v="80"/>
    <d v="2015-09-02T00:00:00"/>
    <n v="150000"/>
    <x v="1"/>
    <n v="1"/>
    <x v="0"/>
  </r>
  <r>
    <n v="210"/>
    <s v="GEMCOM"/>
    <s v="MANTENCION DE BASES DE DATOS INFORMES Y PLOTEOS BASICOS"/>
    <x v="0"/>
    <x v="0"/>
    <x v="73"/>
    <d v="2015-07-07T00:00:00"/>
    <n v="520000"/>
    <x v="1"/>
    <n v="2"/>
    <x v="1"/>
  </r>
  <r>
    <n v="211"/>
    <s v="HARRIS ASOC."/>
    <s v="PLANIFICACION ESTRATÉGICA EN EL AREA DE RECURSOS HUMANOS"/>
    <x v="3"/>
    <x v="0"/>
    <x v="74"/>
    <d v="2015-08-14T00:00:00"/>
    <n v="156000"/>
    <x v="0"/>
    <n v="1"/>
    <x v="1"/>
  </r>
  <r>
    <n v="212"/>
    <s v="HARRIS ASOC."/>
    <s v="NUEVAS PERSPECTIVAS DE LA LABOR ASISTENCIAL EN LA EMPRESA"/>
    <x v="0"/>
    <x v="0"/>
    <x v="23"/>
    <d v="2015-05-08T00:00:00"/>
    <n v="198000"/>
    <x v="0"/>
    <n v="1"/>
    <x v="0"/>
  </r>
  <r>
    <n v="213"/>
    <s v="HONEYWELL CHILE S.A."/>
    <s v="CONFIGURACION DEL SISTEMA DE CONTROL DISTRIBUIDO TDC 3000"/>
    <x v="3"/>
    <x v="18"/>
    <x v="71"/>
    <d v="2015-08-28T00:00:00"/>
    <n v="1149483"/>
    <x v="1"/>
    <n v="1"/>
    <x v="1"/>
  </r>
  <r>
    <n v="214"/>
    <s v="INACAP"/>
    <s v="RIESGOS ELECTRICOS"/>
    <x v="4"/>
    <x v="5"/>
    <x v="91"/>
    <d v="2015-04-06T00:00:00"/>
    <n v="137632"/>
    <x v="0"/>
    <n v="10"/>
    <x v="1"/>
  </r>
  <r>
    <n v="215"/>
    <s v="INACAP"/>
    <s v="RIESGOS ELECTRICOS"/>
    <x v="2"/>
    <x v="5"/>
    <x v="25"/>
    <d v="2015-05-14T00:00:00"/>
    <n v="138952"/>
    <x v="0"/>
    <n v="9"/>
    <x v="1"/>
  </r>
  <r>
    <n v="216"/>
    <s v="INACAP"/>
    <s v="RIESGO ELECTRICO"/>
    <x v="4"/>
    <x v="5"/>
    <x v="60"/>
    <d v="2015-09-03T00:00:00"/>
    <n v="140232"/>
    <x v="0"/>
    <n v="18"/>
    <x v="1"/>
  </r>
  <r>
    <n v="217"/>
    <s v="INACAP"/>
    <s v="SEGURIDAD EN EDIFICIOS Y CONDOMINIOS"/>
    <x v="0"/>
    <x v="5"/>
    <x v="23"/>
    <d v="2015-05-07T00:00:00"/>
    <n v="50000"/>
    <x v="4"/>
    <n v="1"/>
    <x v="1"/>
  </r>
  <r>
    <n v="218"/>
    <s v="INACAP"/>
    <s v="EL CODIGO DEL TRABAJO, FISCALIZACION Y REFORMAS LABORALES"/>
    <x v="0"/>
    <x v="21"/>
    <x v="2"/>
    <d v="2015-04-25T00:00:00"/>
    <n v="285000"/>
    <x v="0"/>
    <n v="3"/>
    <x v="1"/>
  </r>
  <r>
    <n v="219"/>
    <s v="INACAP"/>
    <s v="PRINCIPIOS DE LUBRICACION"/>
    <x v="4"/>
    <x v="0"/>
    <x v="105"/>
    <d v="2015-05-23T00:00:00"/>
    <n v="277904"/>
    <x v="0"/>
    <n v="13"/>
    <x v="1"/>
  </r>
  <r>
    <n v="220"/>
    <s v="INACAP"/>
    <s v="PRINCIPIOS DE LUBRICACION"/>
    <x v="4"/>
    <x v="0"/>
    <x v="106"/>
    <d v="2015-06-13T00:00:00"/>
    <n v="277904"/>
    <x v="0"/>
    <n v="9"/>
    <x v="1"/>
  </r>
  <r>
    <n v="221"/>
    <s v="INACAP"/>
    <s v="PRINCIPIOS DE LUBRICACION"/>
    <x v="0"/>
    <x v="0"/>
    <x v="7"/>
    <d v="2015-07-21T00:00:00"/>
    <n v="280464"/>
    <x v="0"/>
    <n v="12"/>
    <x v="1"/>
  </r>
  <r>
    <n v="222"/>
    <s v="INACAP"/>
    <s v="OXICORTE"/>
    <x v="4"/>
    <x v="6"/>
    <x v="33"/>
    <d v="2015-05-13T00:00:00"/>
    <n v="836856"/>
    <x v="0"/>
    <n v="6"/>
    <x v="1"/>
  </r>
  <r>
    <n v="223"/>
    <s v="INACAP"/>
    <s v="ELECTRICIDAD BASICA"/>
    <x v="4"/>
    <x v="6"/>
    <x v="30"/>
    <d v="2015-05-20T00:00:00"/>
    <n v="416856"/>
    <x v="0"/>
    <n v="10"/>
    <x v="1"/>
  </r>
  <r>
    <n v="224"/>
    <s v="INACAP"/>
    <s v="ELECTRICIDAD BASICA"/>
    <x v="4"/>
    <x v="6"/>
    <x v="36"/>
    <d v="2015-06-10T00:00:00"/>
    <n v="416856"/>
    <x v="0"/>
    <n v="9"/>
    <x v="1"/>
  </r>
  <r>
    <n v="225"/>
    <s v="INACAP"/>
    <s v="OXICORTE"/>
    <x v="4"/>
    <x v="6"/>
    <x v="36"/>
    <d v="2015-06-10T00:00:00"/>
    <n v="836856"/>
    <x v="0"/>
    <n v="8"/>
    <x v="1"/>
  </r>
  <r>
    <n v="226"/>
    <s v="INACAP"/>
    <s v="OPERACION GRUA PUENTE"/>
    <x v="4"/>
    <x v="6"/>
    <x v="89"/>
    <d v="2015-06-17T00:00:00"/>
    <n v="566856"/>
    <x v="0"/>
    <n v="11"/>
    <x v="1"/>
  </r>
  <r>
    <n v="227"/>
    <s v="INACAP"/>
    <s v="OPERACION PUENTE GRUA TEORICO PRACTICO"/>
    <x v="4"/>
    <x v="6"/>
    <x v="103"/>
    <d v="2015-06-20T00:00:00"/>
    <n v="566856"/>
    <x v="0"/>
    <n v="11"/>
    <x v="1"/>
  </r>
  <r>
    <n v="228"/>
    <s v="INACAP"/>
    <s v="OPERACION GRUA PUENTE"/>
    <x v="4"/>
    <x v="6"/>
    <x v="38"/>
    <d v="2015-06-24T00:00:00"/>
    <n v="566856"/>
    <x v="0"/>
    <n v="10"/>
    <x v="1"/>
  </r>
  <r>
    <n v="229"/>
    <s v="INACAP"/>
    <s v="OPERACION DE GRUASPUENTE"/>
    <x v="4"/>
    <x v="6"/>
    <x v="40"/>
    <d v="2015-06-27T00:00:00"/>
    <n v="566856"/>
    <x v="0"/>
    <n v="11"/>
    <x v="1"/>
  </r>
  <r>
    <n v="230"/>
    <s v="INACAP"/>
    <s v="OPERACION GRUA PUENTE"/>
    <x v="4"/>
    <x v="6"/>
    <x v="73"/>
    <d v="2015-07-08T00:00:00"/>
    <n v="570696"/>
    <x v="0"/>
    <n v="5"/>
    <x v="1"/>
  </r>
  <r>
    <n v="231"/>
    <s v="INACAP"/>
    <s v="OPERACION DE GRUASPUENTE"/>
    <x v="4"/>
    <x v="6"/>
    <x v="41"/>
    <d v="2015-07-11T00:00:00"/>
    <n v="570696"/>
    <x v="0"/>
    <n v="10"/>
    <x v="1"/>
  </r>
  <r>
    <n v="232"/>
    <s v="INACAP"/>
    <s v="OPERACION GRUA PUENTE"/>
    <x v="4"/>
    <x v="6"/>
    <x v="42"/>
    <d v="2015-07-15T00:00:00"/>
    <n v="570696"/>
    <x v="0"/>
    <n v="4"/>
    <x v="1"/>
  </r>
  <r>
    <n v="233"/>
    <s v="INACAP"/>
    <s v="OXICORTE"/>
    <x v="4"/>
    <x v="6"/>
    <x v="6"/>
    <d v="2015-07-17T00:00:00"/>
    <n v="840696"/>
    <x v="0"/>
    <n v="10"/>
    <x v="1"/>
  </r>
  <r>
    <n v="234"/>
    <s v="INACAP"/>
    <s v="OPERACION DE GRUASPUENTE"/>
    <x v="4"/>
    <x v="6"/>
    <x v="43"/>
    <d v="2015-07-18T00:00:00"/>
    <n v="570696"/>
    <x v="0"/>
    <n v="10"/>
    <x v="1"/>
  </r>
  <r>
    <n v="235"/>
    <s v="INACAP"/>
    <s v="MONTAJE Y DESMONTAJE DE RODAMIENTOS"/>
    <x v="4"/>
    <x v="6"/>
    <x v="74"/>
    <d v="2015-08-13T00:00:00"/>
    <n v="420696"/>
    <x v="0"/>
    <n v="8"/>
    <x v="1"/>
  </r>
  <r>
    <n v="236"/>
    <s v="INACAP"/>
    <s v="OXICORTE"/>
    <x v="4"/>
    <x v="6"/>
    <x v="74"/>
    <d v="2015-08-13T00:00:00"/>
    <n v="840696"/>
    <x v="0"/>
    <n v="8"/>
    <x v="1"/>
  </r>
  <r>
    <n v="237"/>
    <s v="INACAP"/>
    <s v="INTERPRETACION DE PLANOS ELECTRICOS"/>
    <x v="4"/>
    <x v="6"/>
    <x v="82"/>
    <d v="2015-09-09T00:00:00"/>
    <n v="420696"/>
    <x v="0"/>
    <n v="12"/>
    <x v="1"/>
  </r>
  <r>
    <n v="238"/>
    <s v="INACAP"/>
    <s v="MONTAJE Y DESMONTAJE DE RODAMIENTOS"/>
    <x v="4"/>
    <x v="6"/>
    <x v="61"/>
    <d v="2015-09-30T00:00:00"/>
    <n v="420696"/>
    <x v="0"/>
    <n v="14"/>
    <x v="1"/>
  </r>
  <r>
    <n v="239"/>
    <s v="INACAP"/>
    <s v="ALINEAMIENTO Y MONTAJE DE MAQUINAS"/>
    <x v="3"/>
    <x v="6"/>
    <x v="72"/>
    <d v="2015-07-06T00:00:00"/>
    <n v="416856"/>
    <x v="6"/>
    <n v="9"/>
    <x v="1"/>
  </r>
  <r>
    <n v="240"/>
    <s v="INACAP"/>
    <s v="ALINEAMIENTO Y MONTAJE DE MAQUINAS"/>
    <x v="3"/>
    <x v="6"/>
    <x v="72"/>
    <d v="2015-07-06T00:00:00"/>
    <n v="416856"/>
    <x v="6"/>
    <n v="13"/>
    <x v="1"/>
  </r>
  <r>
    <n v="241"/>
    <s v="INACAP"/>
    <s v="SISTEMAS HIDRAULICOS (ELECTRO-OLEOHIDRAULICA)"/>
    <x v="3"/>
    <x v="6"/>
    <x v="107"/>
    <d v="2015-10-02T00:00:00"/>
    <n v="420696"/>
    <x v="6"/>
    <n v="10"/>
    <x v="1"/>
  </r>
  <r>
    <n v="242"/>
    <s v="INACAP"/>
    <s v="MANTENCION DE SISTEMAS HIDRAULICOS DE MAQUINARIA PESADA"/>
    <x v="3"/>
    <x v="22"/>
    <x v="55"/>
    <d v="2015-10-15T00:00:00"/>
    <n v="452500"/>
    <x v="6"/>
    <n v="10"/>
    <x v="1"/>
  </r>
  <r>
    <n v="243"/>
    <s v="INACAP"/>
    <s v="NOCIONES Y COMPLEMENTOS DE PROGRAMACION DE CONTROLADORES LOGICOS"/>
    <x v="0"/>
    <x v="17"/>
    <x v="101"/>
    <d v="2015-05-29T00:00:00"/>
    <n v="1040000"/>
    <x v="0"/>
    <n v="4"/>
    <x v="1"/>
  </r>
  <r>
    <n v="244"/>
    <s v="INACAP"/>
    <s v="MATEMATICAS APLICADAS PARA MECANICOS Y ELECTRICOS"/>
    <x v="3"/>
    <x v="17"/>
    <x v="108"/>
    <d v="2015-04-08T00:00:00"/>
    <n v="550528"/>
    <x v="6"/>
    <n v="5"/>
    <x v="1"/>
  </r>
  <r>
    <n v="245"/>
    <s v="INACAP"/>
    <s v="MATEMATICAS APLICADAS PARA MECANICOS Y ELECTRICOS"/>
    <x v="3"/>
    <x v="17"/>
    <x v="108"/>
    <d v="2015-04-08T00:00:00"/>
    <n v="550528"/>
    <x v="6"/>
    <n v="6"/>
    <x v="1"/>
  </r>
  <r>
    <n v="246"/>
    <s v="INACAP"/>
    <s v="MATEMATICAS APLICADAS PARA MECANICOS Y ELECTRICOS"/>
    <x v="3"/>
    <x v="17"/>
    <x v="109"/>
    <d v="2015-04-23T00:00:00"/>
    <n v="556800"/>
    <x v="6"/>
    <n v="8"/>
    <x v="1"/>
  </r>
  <r>
    <n v="247"/>
    <s v="INACAP"/>
    <s v="MATEMATICAS APLICADAS PARA MECANICOS Y ELECTRICOS"/>
    <x v="3"/>
    <x v="17"/>
    <x v="109"/>
    <d v="2015-04-23T00:00:00"/>
    <n v="550528"/>
    <x v="6"/>
    <n v="9"/>
    <x v="1"/>
  </r>
  <r>
    <n v="248"/>
    <s v="INACAP"/>
    <s v="FISICA QUIMICA PARA MECANICOS Y ELECTRICOS"/>
    <x v="3"/>
    <x v="17"/>
    <x v="76"/>
    <d v="2015-05-08T00:00:00"/>
    <n v="551488"/>
    <x v="6"/>
    <n v="5"/>
    <x v="1"/>
  </r>
  <r>
    <n v="249"/>
    <s v="INACAP"/>
    <s v="FISICA QUIMICA PARA MECANICOS Y ELECTRICOS"/>
    <x v="3"/>
    <x v="17"/>
    <x v="76"/>
    <d v="2015-05-08T00:00:00"/>
    <n v="551488"/>
    <x v="6"/>
    <n v="5"/>
    <x v="1"/>
  </r>
  <r>
    <n v="250"/>
    <s v="INACAP"/>
    <s v="FISICA QUIMICA PARA MECANICOS Y ELECTRICOS"/>
    <x v="3"/>
    <x v="17"/>
    <x v="110"/>
    <d v="2015-06-04T00:00:00"/>
    <n v="555808"/>
    <x v="6"/>
    <n v="9"/>
    <x v="1"/>
  </r>
  <r>
    <n v="251"/>
    <s v="INACAP"/>
    <s v="FISICA QUIMICA PARA MECANICOS Y ELECTRICOS"/>
    <x v="3"/>
    <x v="17"/>
    <x v="110"/>
    <d v="2015-06-04T00:00:00"/>
    <n v="555808"/>
    <x v="6"/>
    <n v="8"/>
    <x v="1"/>
  </r>
  <r>
    <n v="252"/>
    <s v="INACAP"/>
    <s v="ELECTROTECNIA CORRIENTE ALTERNA"/>
    <x v="3"/>
    <x v="17"/>
    <x v="111"/>
    <d v="2015-07-31T00:00:00"/>
    <n v="583360"/>
    <x v="6"/>
    <n v="3"/>
    <x v="1"/>
  </r>
  <r>
    <n v="253"/>
    <s v="INACAP"/>
    <s v="ELECTROTECNIA CORRIENTE ALTERNA"/>
    <x v="3"/>
    <x v="17"/>
    <x v="111"/>
    <d v="2015-07-31T00:00:00"/>
    <n v="1144288"/>
    <x v="6"/>
    <n v="10"/>
    <x v="1"/>
  </r>
  <r>
    <n v="254"/>
    <s v="INACAP"/>
    <s v="PROTECCIONES ELECTRICAS EN BAJA TENSION"/>
    <x v="3"/>
    <x v="17"/>
    <x v="112"/>
    <d v="2015-08-31T00:00:00"/>
    <n v="560928"/>
    <x v="6"/>
    <n v="6"/>
    <x v="1"/>
  </r>
  <r>
    <n v="255"/>
    <s v="INACAP"/>
    <s v="PROTECCIONES ELECTRICAS EN BAJA TENSION"/>
    <x v="3"/>
    <x v="17"/>
    <x v="112"/>
    <d v="2015-08-31T00:00:00"/>
    <n v="560928"/>
    <x v="9"/>
    <n v="8"/>
    <x v="1"/>
  </r>
  <r>
    <n v="256"/>
    <s v="INACAP"/>
    <s v="INTERPRETACION DE LECTURA Y USO DE INSTRUMENTOS DE MEDICION"/>
    <x v="3"/>
    <x v="12"/>
    <x v="22"/>
    <d v="2015-05-29T00:00:00"/>
    <n v="625284"/>
    <x v="6"/>
    <n v="10"/>
    <x v="1"/>
  </r>
  <r>
    <n v="257"/>
    <s v="INACAP"/>
    <s v="INTERPRETACION DE LECTURA Y USO DE INSTRUMENTOS DE MEDICION"/>
    <x v="3"/>
    <x v="12"/>
    <x v="22"/>
    <d v="2015-05-29T00:00:00"/>
    <n v="625284"/>
    <x v="6"/>
    <n v="10"/>
    <x v="1"/>
  </r>
  <r>
    <n v="258"/>
    <s v="INACAP"/>
    <s v="INTERPRETACION DE LECTURA Y USO DE INSTRUMENTOS DE MEDICION"/>
    <x v="3"/>
    <x v="12"/>
    <x v="104"/>
    <d v="2015-06-18T00:00:00"/>
    <n v="625284"/>
    <x v="6"/>
    <n v="11"/>
    <x v="1"/>
  </r>
  <r>
    <n v="259"/>
    <s v="INACAP"/>
    <s v="INTERPRETACION DE LECTURA Y USO DE INSTRUMENTOS DE MEDICION"/>
    <x v="3"/>
    <x v="12"/>
    <x v="104"/>
    <d v="2015-06-18T00:00:00"/>
    <n v="625284"/>
    <x v="6"/>
    <n v="12"/>
    <x v="1"/>
  </r>
  <r>
    <n v="260"/>
    <s v="INACAP"/>
    <s v="ELECTRICIDAD BASICA"/>
    <x v="4"/>
    <x v="1"/>
    <x v="76"/>
    <d v="2015-04-17T00:00:00"/>
    <n v="688160"/>
    <x v="0"/>
    <n v="7"/>
    <x v="1"/>
  </r>
  <r>
    <n v="261"/>
    <s v="INACAP"/>
    <s v="OXICORTE"/>
    <x v="3"/>
    <x v="1"/>
    <x v="76"/>
    <d v="2015-04-17T00:00:00"/>
    <n v="1288160"/>
    <x v="0"/>
    <n v="7"/>
    <x v="1"/>
  </r>
  <r>
    <n v="262"/>
    <s v="INACAP"/>
    <s v="CONTROLADORES LOGICOS PROGRAMABLES"/>
    <x v="2"/>
    <x v="1"/>
    <x v="59"/>
    <d v="2015-04-24T00:00:00"/>
    <n v="804760"/>
    <x v="0"/>
    <n v="8"/>
    <x v="1"/>
  </r>
  <r>
    <n v="263"/>
    <s v="INACAP"/>
    <s v="MECANICA DE TALLER"/>
    <x v="4"/>
    <x v="1"/>
    <x v="22"/>
    <d v="2015-05-08T00:00:00"/>
    <n v="694760"/>
    <x v="0"/>
    <n v="4"/>
    <x v="1"/>
  </r>
  <r>
    <n v="264"/>
    <s v="INACAP"/>
    <s v="OLEOHIDRAULICA OPERADOR EQUIPO MINERO"/>
    <x v="4"/>
    <x v="1"/>
    <x v="44"/>
    <d v="2015-05-29T00:00:00"/>
    <n v="1071400"/>
    <x v="0"/>
    <n v="9"/>
    <x v="1"/>
  </r>
  <r>
    <n v="265"/>
    <s v="INACAP"/>
    <s v="ALINEAMIENTO DE EQUIPOS"/>
    <x v="4"/>
    <x v="1"/>
    <x v="36"/>
    <d v="2015-06-12T00:00:00"/>
    <n v="694760"/>
    <x v="0"/>
    <n v="10"/>
    <x v="1"/>
  </r>
  <r>
    <n v="266"/>
    <s v="INACAP"/>
    <s v="MECANICA DE TALLER"/>
    <x v="4"/>
    <x v="1"/>
    <x v="89"/>
    <d v="2015-06-19T00:00:00"/>
    <n v="694760"/>
    <x v="0"/>
    <n v="11"/>
    <x v="1"/>
  </r>
  <r>
    <n v="267"/>
    <s v="INACAP"/>
    <s v="GASFITERIA"/>
    <x v="3"/>
    <x v="1"/>
    <x v="72"/>
    <d v="2015-07-17T00:00:00"/>
    <n v="1234760"/>
    <x v="0"/>
    <n v="6"/>
    <x v="1"/>
  </r>
  <r>
    <n v="268"/>
    <s v="INACAP"/>
    <s v="INTERPRETACION DE PLANOS ELECTRICOS"/>
    <x v="4"/>
    <x v="1"/>
    <x v="38"/>
    <d v="2015-06-26T00:00:00"/>
    <n v="694760"/>
    <x v="0"/>
    <n v="8"/>
    <x v="1"/>
  </r>
  <r>
    <n v="269"/>
    <s v="INACAP"/>
    <s v="SOLDADURA MIG-TIG"/>
    <x v="2"/>
    <x v="1"/>
    <x v="113"/>
    <d v="2015-08-18T00:00:00"/>
    <n v="1409200"/>
    <x v="0"/>
    <n v="11"/>
    <x v="1"/>
  </r>
  <r>
    <n v="270"/>
    <s v="INACAP"/>
    <s v="OXICORTE"/>
    <x v="3"/>
    <x v="1"/>
    <x v="7"/>
    <d v="2015-07-24T00:00:00"/>
    <n v="1401160"/>
    <x v="0"/>
    <n v="10"/>
    <x v="1"/>
  </r>
  <r>
    <n v="271"/>
    <s v="INACAP"/>
    <s v="GASFITERIA"/>
    <x v="3"/>
    <x v="1"/>
    <x v="114"/>
    <d v="2015-09-01T00:00:00"/>
    <n v="1321160"/>
    <x v="0"/>
    <n v="13"/>
    <x v="1"/>
  </r>
  <r>
    <n v="272"/>
    <s v="INACAP"/>
    <s v="GASFITERIA"/>
    <x v="3"/>
    <x v="1"/>
    <x v="114"/>
    <d v="2015-09-01T00:00:00"/>
    <n v="1321160"/>
    <x v="0"/>
    <n v="12"/>
    <x v="1"/>
  </r>
  <r>
    <n v="273"/>
    <s v="INACAP"/>
    <s v="TECNOLOGIA DE LOS MATERIALES"/>
    <x v="4"/>
    <x v="1"/>
    <x v="49"/>
    <d v="2015-08-07T00:00:00"/>
    <n v="1021160"/>
    <x v="0"/>
    <n v="6"/>
    <x v="1"/>
  </r>
  <r>
    <n v="274"/>
    <s v="INACAP"/>
    <s v="ELECTRONICA BASICA"/>
    <x v="4"/>
    <x v="1"/>
    <x v="71"/>
    <d v="2015-08-21T00:00:00"/>
    <n v="701160"/>
    <x v="0"/>
    <n v="13"/>
    <x v="1"/>
  </r>
  <r>
    <n v="275"/>
    <s v="INACAP"/>
    <s v="INSTALACIONES DE ARTEFACTOS SANITARIOS"/>
    <x v="3"/>
    <x v="1"/>
    <x v="85"/>
    <d v="2015-09-17T00:00:00"/>
    <n v="701160"/>
    <x v="0"/>
    <n v="13"/>
    <x v="1"/>
  </r>
  <r>
    <n v="276"/>
    <s v="INACAP"/>
    <s v="CONTROLADORES LOGICOS PROGRAMABLES"/>
    <x v="4"/>
    <x v="1"/>
    <x v="47"/>
    <d v="2015-08-28T00:00:00"/>
    <n v="560928"/>
    <x v="0"/>
    <n v="11"/>
    <x v="1"/>
  </r>
  <r>
    <n v="277"/>
    <s v="INACAP"/>
    <s v="INSTALACIONES DE ARTEFACTOS SANITARIOS"/>
    <x v="3"/>
    <x v="1"/>
    <x v="0"/>
    <d v="2015-05-26T00:00:00"/>
    <n v="1308160"/>
    <x v="6"/>
    <n v="12"/>
    <x v="1"/>
  </r>
  <r>
    <n v="278"/>
    <s v="INACAP"/>
    <s v="INSTALACIONES DE ARTEFACTOS SANITARIOS"/>
    <x v="3"/>
    <x v="1"/>
    <x v="0"/>
    <d v="2015-05-26T00:00:00"/>
    <n v="1308160"/>
    <x v="6"/>
    <n v="12"/>
    <x v="1"/>
  </r>
  <r>
    <n v="279"/>
    <s v="INACAP"/>
    <s v="INSTALACIONES DE ARTEFACTOS SANITARIOS"/>
    <x v="3"/>
    <x v="1"/>
    <x v="115"/>
    <d v="2015-05-06T00:00:00"/>
    <n v="1308160"/>
    <x v="6"/>
    <n v="4"/>
    <x v="1"/>
  </r>
  <r>
    <n v="280"/>
    <s v="INACAP"/>
    <s v="SOLDADURA ARCO ELECTRICO"/>
    <x v="3"/>
    <x v="1"/>
    <x v="59"/>
    <d v="2015-05-20T00:00:00"/>
    <n v="1174760"/>
    <x v="6"/>
    <n v="8"/>
    <x v="1"/>
  </r>
  <r>
    <n v="281"/>
    <s v="INACAP"/>
    <s v="INSTALACIONES DE GAS A BAJA PRESION"/>
    <x v="3"/>
    <x v="1"/>
    <x v="33"/>
    <d v="2015-06-10T00:00:00"/>
    <n v="1234760"/>
    <x v="6"/>
    <n v="12"/>
    <x v="1"/>
  </r>
  <r>
    <n v="282"/>
    <s v="INACAP"/>
    <s v="MECANICA DE BANCO"/>
    <x v="3"/>
    <x v="1"/>
    <x v="62"/>
    <d v="2015-07-01T00:00:00"/>
    <n v="1294760"/>
    <x v="6"/>
    <n v="12"/>
    <x v="1"/>
  </r>
  <r>
    <n v="283"/>
    <s v="INACAP"/>
    <s v="MECANICA DE BANCO"/>
    <x v="3"/>
    <x v="1"/>
    <x v="62"/>
    <d v="2015-07-01T00:00:00"/>
    <n v="1294760"/>
    <x v="6"/>
    <n v="11"/>
    <x v="1"/>
  </r>
  <r>
    <n v="284"/>
    <s v="INACAP"/>
    <s v="SOLDADURA ELECTRICA POR ARCO EN POSICION VERTICAL SOBRECABEZA"/>
    <x v="3"/>
    <x v="1"/>
    <x v="62"/>
    <d v="2015-07-01T00:00:00"/>
    <n v="1174760"/>
    <x v="6"/>
    <n v="13"/>
    <x v="1"/>
  </r>
  <r>
    <n v="285"/>
    <s v="INACAP"/>
    <s v="INSTALACIONES DE GAS A BAJA PRESION"/>
    <x v="3"/>
    <x v="1"/>
    <x v="26"/>
    <d v="2015-07-14T00:00:00"/>
    <n v="1234760"/>
    <x v="6"/>
    <n v="13"/>
    <x v="1"/>
  </r>
  <r>
    <n v="286"/>
    <s v="INACAP"/>
    <s v="INSTALACIONES DE GAS A BAJA PRESION"/>
    <x v="3"/>
    <x v="1"/>
    <x v="26"/>
    <d v="2015-07-14T00:00:00"/>
    <n v="1234760"/>
    <x v="6"/>
    <n v="13"/>
    <x v="1"/>
  </r>
  <r>
    <n v="287"/>
    <s v="INACAP"/>
    <s v="ELECTRICIDAD BASICA"/>
    <x v="3"/>
    <x v="1"/>
    <x v="35"/>
    <d v="2015-07-06T00:00:00"/>
    <n v="705560"/>
    <x v="6"/>
    <n v="9"/>
    <x v="1"/>
  </r>
  <r>
    <n v="288"/>
    <s v="INACAP"/>
    <s v="ELECTRICIDAD BASICA"/>
    <x v="3"/>
    <x v="1"/>
    <x v="35"/>
    <d v="2015-07-06T00:00:00"/>
    <n v="705560"/>
    <x v="6"/>
    <n v="4"/>
    <x v="1"/>
  </r>
  <r>
    <n v="289"/>
    <s v="INACAP"/>
    <s v="MECANICA BASICA AUTOMOTRIZ"/>
    <x v="3"/>
    <x v="1"/>
    <x v="103"/>
    <d v="2015-07-30T00:00:00"/>
    <n v="694760"/>
    <x v="6"/>
    <n v="14"/>
    <x v="1"/>
  </r>
  <r>
    <n v="290"/>
    <s v="INACAP"/>
    <s v="MECANICA BASICA AUTOMOTRIZ"/>
    <x v="3"/>
    <x v="1"/>
    <x v="103"/>
    <d v="2015-07-30T00:00:00"/>
    <n v="694760"/>
    <x v="6"/>
    <n v="14"/>
    <x v="1"/>
  </r>
  <r>
    <n v="291"/>
    <s v="INACAP"/>
    <s v="CONTROL INDSUTRIAL CON PLC"/>
    <x v="3"/>
    <x v="1"/>
    <x v="39"/>
    <d v="2015-07-24T00:00:00"/>
    <n v="694760"/>
    <x v="6"/>
    <n v="9"/>
    <x v="1"/>
  </r>
  <r>
    <n v="292"/>
    <s v="INACAP"/>
    <s v="CONTROL INDSUTRIAL CON PLC"/>
    <x v="3"/>
    <x v="1"/>
    <x v="39"/>
    <d v="2015-07-24T00:00:00"/>
    <n v="694760"/>
    <x v="6"/>
    <n v="11"/>
    <x v="1"/>
  </r>
  <r>
    <n v="293"/>
    <s v="INACAP"/>
    <s v="MECANICA DE BANCO"/>
    <x v="3"/>
    <x v="1"/>
    <x v="40"/>
    <d v="2015-08-06T00:00:00"/>
    <n v="1294760"/>
    <x v="6"/>
    <n v="10"/>
    <x v="1"/>
  </r>
  <r>
    <n v="294"/>
    <s v="INACAP"/>
    <s v="MECANICA DE BANCO"/>
    <x v="3"/>
    <x v="1"/>
    <x v="40"/>
    <d v="2015-08-06T00:00:00"/>
    <n v="1294760"/>
    <x v="6"/>
    <n v="10"/>
    <x v="1"/>
  </r>
  <r>
    <n v="295"/>
    <s v="INACAP"/>
    <s v="SISTEMA DE INYECCION"/>
    <x v="3"/>
    <x v="1"/>
    <x v="6"/>
    <d v="2015-08-12T00:00:00"/>
    <n v="701160"/>
    <x v="6"/>
    <n v="11"/>
    <x v="1"/>
  </r>
  <r>
    <n v="296"/>
    <s v="INACAP"/>
    <s v="SISTEMA DE INYECCION"/>
    <x v="3"/>
    <x v="1"/>
    <x v="6"/>
    <d v="2015-08-12T00:00:00"/>
    <n v="701160"/>
    <x v="6"/>
    <n v="12"/>
    <x v="1"/>
  </r>
  <r>
    <n v="297"/>
    <s v="INACAP"/>
    <s v="TECNOLOGIA DE LOS MATERIALES"/>
    <x v="3"/>
    <x v="1"/>
    <x v="6"/>
    <d v="2015-08-12T00:00:00"/>
    <n v="701160"/>
    <x v="6"/>
    <n v="12"/>
    <x v="1"/>
  </r>
  <r>
    <n v="298"/>
    <s v="INACAP"/>
    <s v="TECNOLOGIA DE LOS MATERIALES"/>
    <x v="3"/>
    <x v="1"/>
    <x v="6"/>
    <d v="2015-08-12T00:00:00"/>
    <n v="701160"/>
    <x v="6"/>
    <n v="11"/>
    <x v="1"/>
  </r>
  <r>
    <n v="299"/>
    <s v="INACAP"/>
    <s v="INSTALACIONES DE GAS EN BAJA PRESION"/>
    <x v="3"/>
    <x v="1"/>
    <x v="7"/>
    <d v="2015-08-17T00:00:00"/>
    <n v="1230360"/>
    <x v="6"/>
    <n v="13"/>
    <x v="1"/>
  </r>
  <r>
    <n v="300"/>
    <s v="INACAP"/>
    <s v="CONTROLADORES LOGICOS PROGRAMABLES"/>
    <x v="3"/>
    <x v="1"/>
    <x v="71"/>
    <d v="2015-09-16T00:00:00"/>
    <n v="701160"/>
    <x v="6"/>
    <n v="11"/>
    <x v="1"/>
  </r>
  <r>
    <n v="301"/>
    <s v="INACAP"/>
    <s v="CONTROLADORES LOGICOS PROGRAMABLES"/>
    <x v="3"/>
    <x v="1"/>
    <x v="71"/>
    <d v="2015-09-16T00:00:00"/>
    <n v="701160"/>
    <x v="6"/>
    <n v="13"/>
    <x v="1"/>
  </r>
  <r>
    <n v="302"/>
    <s v="INACAP"/>
    <s v="ELECTRICIDAD AUTOMOTRIZ FORMACION"/>
    <x v="4"/>
    <x v="1"/>
    <x v="71"/>
    <d v="2015-09-16T00:00:00"/>
    <n v="701160"/>
    <x v="6"/>
    <n v="12"/>
    <x v="1"/>
  </r>
  <r>
    <n v="303"/>
    <s v="INACAP"/>
    <s v="ELECTRICIDAD AUTOMOTRIZ FORMACION"/>
    <x v="4"/>
    <x v="1"/>
    <x v="71"/>
    <d v="2015-09-16T00:00:00"/>
    <n v="701160"/>
    <x v="6"/>
    <n v="10"/>
    <x v="1"/>
  </r>
  <r>
    <n v="304"/>
    <s v="INACAP"/>
    <s v="OXICORTE"/>
    <x v="3"/>
    <x v="1"/>
    <x v="47"/>
    <d v="2015-09-25T00:00:00"/>
    <n v="701160"/>
    <x v="6"/>
    <n v="7"/>
    <x v="1"/>
  </r>
  <r>
    <n v="305"/>
    <s v="INACAP"/>
    <s v="SISTEMA DE INYECCION"/>
    <x v="3"/>
    <x v="1"/>
    <x v="47"/>
    <d v="2015-10-10T00:00:00"/>
    <n v="701160"/>
    <x v="6"/>
    <n v="12"/>
    <x v="1"/>
  </r>
  <r>
    <n v="306"/>
    <s v="INACAP"/>
    <s v="OXICORTE"/>
    <x v="3"/>
    <x v="1"/>
    <x v="17"/>
    <d v="2015-10-06T00:00:00"/>
    <n v="701160"/>
    <x v="6"/>
    <n v="8"/>
    <x v="1"/>
  </r>
  <r>
    <n v="307"/>
    <s v="INACAP"/>
    <s v="NOCIONES DE CONSTRUCCION Y GASFITERIA"/>
    <x v="3"/>
    <x v="1"/>
    <x v="81"/>
    <d v="2015-10-23T00:00:00"/>
    <n v="1321160"/>
    <x v="6"/>
    <n v="9"/>
    <x v="1"/>
  </r>
  <r>
    <n v="308"/>
    <s v="INACAP"/>
    <s v="NOCIONES DE CONSTRUCCION Y GASFITERIA"/>
    <x v="3"/>
    <x v="1"/>
    <x v="81"/>
    <d v="2015-10-23T00:00:00"/>
    <n v="1321160"/>
    <x v="6"/>
    <n v="10"/>
    <x v="1"/>
  </r>
  <r>
    <n v="309"/>
    <s v="INACAP"/>
    <s v="COMANDO ELECTRICO INDUSTRIAL"/>
    <x v="3"/>
    <x v="1"/>
    <x v="82"/>
    <d v="2015-10-09T00:00:00"/>
    <n v="701160"/>
    <x v="6"/>
    <n v="11"/>
    <x v="1"/>
  </r>
  <r>
    <n v="310"/>
    <s v="INACAP"/>
    <s v="COMANDO ELECTRICO INDUSTRIAL"/>
    <x v="3"/>
    <x v="1"/>
    <x v="82"/>
    <d v="2015-10-09T00:00:00"/>
    <n v="701160"/>
    <x v="6"/>
    <n v="10"/>
    <x v="1"/>
  </r>
  <r>
    <n v="311"/>
    <s v="INACAP"/>
    <s v="ALINEAMIENTO DE EQUIPOS"/>
    <x v="3"/>
    <x v="1"/>
    <x v="107"/>
    <d v="2015-10-09T00:00:00"/>
    <n v="701160"/>
    <x v="6"/>
    <n v="8"/>
    <x v="1"/>
  </r>
  <r>
    <n v="312"/>
    <s v="INACAP"/>
    <s v="GASFITERIA"/>
    <x v="3"/>
    <x v="1"/>
    <x v="61"/>
    <d v="2015-10-28T00:00:00"/>
    <n v="1301160"/>
    <x v="6"/>
    <n v="15"/>
    <x v="1"/>
  </r>
  <r>
    <n v="313"/>
    <s v="INACAP"/>
    <s v="SOLDADURA ELECTRICA"/>
    <x v="3"/>
    <x v="1"/>
    <x v="61"/>
    <d v="2015-10-28T00:00:00"/>
    <n v="1181160"/>
    <x v="6"/>
    <n v="7"/>
    <x v="1"/>
  </r>
  <r>
    <n v="314"/>
    <s v="INACAP"/>
    <s v="ELECTRONICA DE POTENCIA"/>
    <x v="3"/>
    <x v="23"/>
    <x v="13"/>
    <d v="2015-12-10T00:00:00"/>
    <n v="390500"/>
    <x v="0"/>
    <n v="1"/>
    <x v="1"/>
  </r>
  <r>
    <n v="315"/>
    <s v="INACAP"/>
    <s v="FUNDAMENTOS DE ELECTRONICA"/>
    <x v="0"/>
    <x v="24"/>
    <x v="69"/>
    <d v="2015-07-23T00:00:00"/>
    <n v="368500"/>
    <x v="0"/>
    <n v="1"/>
    <x v="1"/>
  </r>
  <r>
    <n v="316"/>
    <s v="INACAP"/>
    <s v="GEOLOGIA DE CHILE Y SUS IMPLICANCIAS EN LA EXPLOR.MINERA"/>
    <x v="0"/>
    <x v="6"/>
    <x v="11"/>
    <d v="2015-08-06T00:00:00"/>
    <n v="320000"/>
    <x v="1"/>
    <n v="1"/>
    <x v="0"/>
  </r>
  <r>
    <n v="317"/>
    <s v="INACAP"/>
    <s v="TECNICAS DE MUESTREO GEOLOGICO Y LECTURA DE PLANOS"/>
    <x v="0"/>
    <x v="17"/>
    <x v="54"/>
    <d v="2015-06-26T00:00:00"/>
    <n v="960000"/>
    <x v="0"/>
    <n v="3"/>
    <x v="0"/>
  </r>
  <r>
    <n v="318"/>
    <s v="INACAP"/>
    <s v="TRANSMISIONES MECANICAS"/>
    <x v="3"/>
    <x v="17"/>
    <x v="74"/>
    <d v="2015-08-15T00:00:00"/>
    <n v="560928"/>
    <x v="6"/>
    <n v="11"/>
    <x v="0"/>
  </r>
  <r>
    <n v="319"/>
    <s v="INACAP"/>
    <s v="TRANSMISIONES MECANICAS"/>
    <x v="3"/>
    <x v="17"/>
    <x v="74"/>
    <d v="2015-08-15T00:00:00"/>
    <n v="560928"/>
    <x v="6"/>
    <n v="11"/>
    <x v="0"/>
  </r>
  <r>
    <n v="320"/>
    <s v="INACAP"/>
    <s v="SISTEMA DE INYECCION"/>
    <x v="3"/>
    <x v="1"/>
    <x v="47"/>
    <d v="2015-10-10T00:00:00"/>
    <n v="701160"/>
    <x v="6"/>
    <n v="12"/>
    <x v="0"/>
  </r>
  <r>
    <n v="321"/>
    <s v="INACAP"/>
    <s v="MECANICA BASICA Y OPERACION DE EQUIPOS PESADOS"/>
    <x v="0"/>
    <x v="25"/>
    <x v="116"/>
    <d v="2015-02-03T00:00:00"/>
    <n v="340000"/>
    <x v="0"/>
    <n v="1"/>
    <x v="0"/>
  </r>
  <r>
    <n v="322"/>
    <s v="INSTITUTE FOR INTERNATIONAL RESEARCH"/>
    <s v="DERTERMINACION DE INCERTIDUMBRE DE MEDICION PARA EL MEJORAMIENTO DE PR"/>
    <x v="0"/>
    <x v="6"/>
    <x v="11"/>
    <d v="2015-08-06T00:00:00"/>
    <n v="220000"/>
    <x v="1"/>
    <n v="1"/>
    <x v="1"/>
  </r>
  <r>
    <n v="323"/>
    <s v="INSTITUTE FOR INTERNATIONAL RESEARCH"/>
    <s v="RECURSOS HUMANOS POR COMPETENCIAS"/>
    <x v="0"/>
    <x v="0"/>
    <x v="77"/>
    <d v="2015-07-02T00:00:00"/>
    <n v="1200000"/>
    <x v="1"/>
    <n v="2"/>
    <x v="0"/>
  </r>
  <r>
    <n v="324"/>
    <s v="INSTITUTO DE INGENIEROS DE MINA"/>
    <s v="EXPOMIN 98"/>
    <x v="0"/>
    <x v="5"/>
    <x v="117"/>
    <d v="2015-05-12T00:00:00"/>
    <n v="330000"/>
    <x v="1"/>
    <n v="3"/>
    <x v="1"/>
  </r>
  <r>
    <n v="325"/>
    <s v="INSTITUTO DE INGENIEROS DE MINA"/>
    <s v="EVALUACION DE RESERVAS MINERAS"/>
    <x v="0"/>
    <x v="6"/>
    <x v="65"/>
    <d v="2015-05-29T00:00:00"/>
    <n v="250000"/>
    <x v="1"/>
    <n v="1"/>
    <x v="1"/>
  </r>
  <r>
    <n v="326"/>
    <s v="INSTITUTO INTERNAC.ADMIN.RIESGOS"/>
    <s v="TALLER: CONOCIMIENTO DE LA LEY Nª3607, PERFIL DEL GUARDIA DE SEGURIDAD"/>
    <x v="0"/>
    <x v="6"/>
    <x v="51"/>
    <d v="2015-08-21T00:00:00"/>
    <n v="407928"/>
    <x v="4"/>
    <n v="4"/>
    <x v="0"/>
  </r>
  <r>
    <n v="327"/>
    <s v="INSTITUTO NACIONAL AUTOMATIZACION INDUSTRIAL"/>
    <s v="APLICACION DE LA OLEOHIDRAULICA INDUSTRIAL"/>
    <x v="4"/>
    <x v="0"/>
    <x v="74"/>
    <d v="2015-08-12T00:00:00"/>
    <n v="428560"/>
    <x v="0"/>
    <n v="6"/>
    <x v="1"/>
  </r>
  <r>
    <n v="328"/>
    <s v="INSTITUTO NACIONAL AUTOMATIZACION INDUSTRIAL"/>
    <s v="OLEOHIRAULICA GENERAL BASICA PARA MANTENEDORES MINEROS"/>
    <x v="4"/>
    <x v="1"/>
    <x v="62"/>
    <d v="2015-06-05T00:00:00"/>
    <n v="1071400"/>
    <x v="0"/>
    <n v="4"/>
    <x v="1"/>
  </r>
  <r>
    <n v="329"/>
    <s v="INSTITUTO NACIONAL AUTOMATIZACION INDUSTRIAL"/>
    <s v="OLEOHIDRAULICA BASICO APLICACION INDUSTRIAL"/>
    <x v="4"/>
    <x v="1"/>
    <x v="71"/>
    <d v="2015-08-21T00:00:00"/>
    <n v="1071400"/>
    <x v="0"/>
    <n v="6"/>
    <x v="1"/>
  </r>
  <r>
    <n v="330"/>
    <s v="ITSEMAP"/>
    <s v="SEGURO DE RESPONSABILIDAD CIVIL"/>
    <x v="0"/>
    <x v="5"/>
    <x v="29"/>
    <d v="2015-03-26T00:00:00"/>
    <n v="140000"/>
    <x v="1"/>
    <n v="2"/>
    <x v="0"/>
  </r>
  <r>
    <n v="331"/>
    <s v="ITSEMAP"/>
    <s v="CONTROL DE RIESGOS SUSTANCIAS PELIGROSAS"/>
    <x v="0"/>
    <x v="5"/>
    <x v="38"/>
    <d v="2015-06-22T00:00:00"/>
    <n v="168000"/>
    <x v="1"/>
    <n v="1"/>
    <x v="0"/>
  </r>
  <r>
    <n v="332"/>
    <s v="LES HALLES"/>
    <s v="PLANIFICACION ESTRATEGICA"/>
    <x v="0"/>
    <x v="4"/>
    <x v="113"/>
    <d v="2015-09-30T00:00:00"/>
    <n v="315000"/>
    <x v="0"/>
    <n v="1"/>
    <x v="1"/>
  </r>
  <r>
    <n v="333"/>
    <s v="LES HALLES"/>
    <s v="PLANIFICACION ESTRATEGICA"/>
    <x v="0"/>
    <x v="4"/>
    <x v="114"/>
    <d v="2015-10-15T00:00:00"/>
    <n v="315000"/>
    <x v="0"/>
    <n v="1"/>
    <x v="1"/>
  </r>
  <r>
    <n v="334"/>
    <s v="LORMAX   (INGLES)"/>
    <s v="INGLES EMPRESARIAL"/>
    <x v="2"/>
    <x v="26"/>
    <x v="14"/>
    <d v="2015-12-24T00:00:00"/>
    <n v="533500"/>
    <x v="3"/>
    <n v="2"/>
    <x v="1"/>
  </r>
  <r>
    <n v="335"/>
    <s v="LORMAX   (INGLES)"/>
    <s v="INGLES EJECUTIVO"/>
    <x v="2"/>
    <x v="18"/>
    <x v="45"/>
    <d v="2015-06-03T00:00:00"/>
    <n v="760560"/>
    <x v="3"/>
    <n v="1"/>
    <x v="1"/>
  </r>
  <r>
    <n v="336"/>
    <s v="LORMAX   (INGLES)"/>
    <s v="INGLES EJECUTIVO"/>
    <x v="2"/>
    <x v="18"/>
    <x v="45"/>
    <d v="2015-06-03T00:00:00"/>
    <n v="760560"/>
    <x v="3"/>
    <n v="1"/>
    <x v="1"/>
  </r>
  <r>
    <n v="337"/>
    <s v="MAPTEK CHILE"/>
    <s v="CONFERENCIA DE USUARIOS VULCAN"/>
    <x v="0"/>
    <x v="6"/>
    <x v="75"/>
    <d v="2015-03-25T00:00:00"/>
    <n v="220000"/>
    <x v="1"/>
    <n v="1"/>
    <x v="2"/>
  </r>
  <r>
    <n v="338"/>
    <s v="PAOLA TORO ROMERO"/>
    <s v="WINDOWS 95"/>
    <x v="2"/>
    <x v="7"/>
    <x v="118"/>
    <d v="2015-04-24T00:00:00"/>
    <n v="59400"/>
    <x v="6"/>
    <n v="11"/>
    <x v="1"/>
  </r>
  <r>
    <n v="339"/>
    <s v="PAOLA TORO ROMERO"/>
    <s v="WINDOWS 95"/>
    <x v="2"/>
    <x v="7"/>
    <x v="22"/>
    <d v="2015-05-08T00:00:00"/>
    <n v="59400"/>
    <x v="6"/>
    <n v="13"/>
    <x v="1"/>
  </r>
  <r>
    <n v="340"/>
    <s v="PERCADE S.A."/>
    <s v="X SIMPOSIO DE PERSONAL CAPACITACION Y DESARROLLO"/>
    <x v="0"/>
    <x v="0"/>
    <x v="85"/>
    <d v="2015-08-21T00:00:00"/>
    <n v="270000"/>
    <x v="1"/>
    <n v="1"/>
    <x v="0"/>
  </r>
  <r>
    <n v="341"/>
    <s v="PONTIFICIA UNIVERSIDAD CATOLICA"/>
    <s v="EL SISTEMA DE PENSIONES EN LA PREVISION SOCIAL CHILENA"/>
    <x v="0"/>
    <x v="12"/>
    <x v="11"/>
    <d v="2015-10-27T00:00:00"/>
    <n v="173160"/>
    <x v="0"/>
    <n v="1"/>
    <x v="1"/>
  </r>
  <r>
    <n v="342"/>
    <s v="PONTIFICIA UNIVERSIDAD CATOLICA"/>
    <s v="DE LA VISION A LOS RESULTADOS"/>
    <x v="0"/>
    <x v="5"/>
    <x v="116"/>
    <d v="2015-01-06T00:00:00"/>
    <n v="1295000"/>
    <x v="1"/>
    <n v="7"/>
    <x v="0"/>
  </r>
  <r>
    <n v="343"/>
    <s v="PONTIFICIA UNIVERSIDAD CATOLICA"/>
    <s v="MEDIACION ENCHILE, DESAFIOS PARA SU IMPLEMENTACION"/>
    <x v="0"/>
    <x v="5"/>
    <x v="119"/>
    <d v="2015-06-09T00:00:00"/>
    <n v="38000"/>
    <x v="0"/>
    <n v="1"/>
    <x v="0"/>
  </r>
  <r>
    <n v="344"/>
    <s v="PONTIFICIA UNIVERSIDAD CATOLICA"/>
    <s v="EL SISTEMA DE SALUD EN LA PREVISION SOCIAL CHILENA"/>
    <x v="0"/>
    <x v="6"/>
    <x v="12"/>
    <d v="2015-10-08T00:00:00"/>
    <n v="115440"/>
    <x v="0"/>
    <n v="1"/>
    <x v="0"/>
  </r>
  <r>
    <n v="345"/>
    <s v="PONTIFICIA UNIVERSIDAD CATOLICA"/>
    <s v="FORMACION DE FACILITADORES DE EQUIPOS DE TRABAJO"/>
    <x v="0"/>
    <x v="17"/>
    <x v="3"/>
    <d v="2015-04-17T00:00:00"/>
    <n v="398000"/>
    <x v="1"/>
    <n v="1"/>
    <x v="0"/>
  </r>
  <r>
    <n v="346"/>
    <s v="PONTIFICIA UNIVERSIDAD CATOLICA"/>
    <s v="ADMINISTRACION DE PERSONAL PARA EJECUTIVOS"/>
    <x v="0"/>
    <x v="4"/>
    <x v="21"/>
    <d v="2015-07-09T00:00:00"/>
    <n v="968038"/>
    <x v="0"/>
    <n v="2"/>
    <x v="0"/>
  </r>
  <r>
    <n v="347"/>
    <s v="PROEM, PROYECCION PERSONAL"/>
    <s v="APLICACION DE LA METODOLOGIA JIT"/>
    <x v="0"/>
    <x v="8"/>
    <x v="18"/>
    <d v="2015-04-28T00:00:00"/>
    <n v="195000"/>
    <x v="1"/>
    <n v="1"/>
    <x v="0"/>
  </r>
  <r>
    <n v="348"/>
    <s v="SEMINARIUM"/>
    <s v="JAN CARLZEN"/>
    <x v="0"/>
    <x v="5"/>
    <x v="117"/>
    <d v="2015-05-12T00:00:00"/>
    <n v="270980"/>
    <x v="1"/>
    <n v="1"/>
    <x v="1"/>
  </r>
  <r>
    <n v="349"/>
    <s v="SEMINARIUM"/>
    <s v="ESTRATEGIAS INNOVADORAS QUE MULTIPLICAN LA EFECTIVIDAD DE SUS OPERACIO"/>
    <x v="3"/>
    <x v="5"/>
    <x v="120"/>
    <d v="2015-09-08T00:00:00"/>
    <n v="274550"/>
    <x v="1"/>
    <n v="1"/>
    <x v="1"/>
  </r>
  <r>
    <n v="350"/>
    <s v="SEMINARIUM"/>
    <s v="TARGET COSTING"/>
    <x v="0"/>
    <x v="10"/>
    <x v="59"/>
    <d v="2015-04-24T00:00:00"/>
    <n v="696342"/>
    <x v="1"/>
    <n v="1"/>
    <x v="1"/>
  </r>
  <r>
    <n v="351"/>
    <s v="SEMINARIUM"/>
    <s v="ADMINISTRACION DE PROYECTOS"/>
    <x v="3"/>
    <x v="10"/>
    <x v="13"/>
    <d v="2015-09-04T00:00:00"/>
    <n v="704194"/>
    <x v="1"/>
    <n v="1"/>
    <x v="1"/>
  </r>
  <r>
    <n v="352"/>
    <s v="SEMINARIUM"/>
    <s v="EL ESCENARIO ECONOMICO QUE VIENE"/>
    <x v="0"/>
    <x v="27"/>
    <x v="75"/>
    <d v="2015-03-23T00:00:00"/>
    <n v="426212"/>
    <x v="1"/>
    <n v="2"/>
    <x v="0"/>
  </r>
  <r>
    <n v="353"/>
    <s v="SEMINARIUM"/>
    <s v="EL MARKETING DEL SIGLO XXI"/>
    <x v="0"/>
    <x v="5"/>
    <x v="58"/>
    <d v="2015-07-27T00:00:00"/>
    <n v="777081"/>
    <x v="1"/>
    <n v="3"/>
    <x v="0"/>
  </r>
  <r>
    <n v="354"/>
    <s v="SEMINARIUM"/>
    <s v="PROGRAMA DE EDUCACION DE EJECUTIVOS"/>
    <x v="0"/>
    <x v="5"/>
    <x v="120"/>
    <d v="2015-09-08T00:00:00"/>
    <n v="274094"/>
    <x v="1"/>
    <n v="1"/>
    <x v="0"/>
  </r>
  <r>
    <n v="355"/>
    <s v="SEMINARIUM"/>
    <s v="EL GENIO DEL SERVICIO AL CLIENTE"/>
    <x v="0"/>
    <x v="7"/>
    <x v="117"/>
    <d v="2015-05-12T00:00:00"/>
    <n v="270262"/>
    <x v="1"/>
    <n v="1"/>
    <x v="0"/>
  </r>
  <r>
    <n v="356"/>
    <s v="SERVIC LTDA."/>
    <s v="LA CUMBRE DE LA MICRO Y GRAN EMPRESA"/>
    <x v="0"/>
    <x v="5"/>
    <x v="12"/>
    <d v="2015-08-06T00:00:00"/>
    <n v="180000"/>
    <x v="1"/>
    <n v="3"/>
    <x v="1"/>
  </r>
  <r>
    <n v="357"/>
    <s v="SERVIC LTDA."/>
    <s v="INDICADORES DE GESTION EN MANTENCION"/>
    <x v="0"/>
    <x v="0"/>
    <x v="29"/>
    <d v="2015-03-27T00:00:00"/>
    <n v="240000"/>
    <x v="1"/>
    <n v="1"/>
    <x v="0"/>
  </r>
  <r>
    <n v="358"/>
    <s v="SERVIC LTDA."/>
    <s v="NUEVAS TENDENCIAS Y SUS APLICACIONES EN LA GESTION DEL MANTENIMIENTO"/>
    <x v="0"/>
    <x v="0"/>
    <x v="40"/>
    <d v="2015-06-26T00:00:00"/>
    <n v="590000"/>
    <x v="1"/>
    <n v="2"/>
    <x v="0"/>
  </r>
  <r>
    <n v="359"/>
    <s v="SERVIC LTDA."/>
    <s v="TECNICAS DE OPTIMIZACION DEL MANTENIMIENTO"/>
    <x v="3"/>
    <x v="0"/>
    <x v="14"/>
    <d v="2015-08-18T00:00:00"/>
    <n v="260000"/>
    <x v="1"/>
    <n v="1"/>
    <x v="0"/>
  </r>
  <r>
    <n v="360"/>
    <s v="SIEMENS"/>
    <s v="NOCIONES Y COMPLEMENTOS DE PROGRAMACION DE CONTROLADORES LOGICOS"/>
    <x v="0"/>
    <x v="17"/>
    <x v="21"/>
    <d v="2015-04-24T00:00:00"/>
    <n v="780000"/>
    <x v="1"/>
    <n v="3"/>
    <x v="0"/>
  </r>
  <r>
    <n v="361"/>
    <s v="SIGTERRA"/>
    <s v="TOPICOS AVANZADOS DE AUTOCAD"/>
    <x v="0"/>
    <x v="16"/>
    <x v="121"/>
    <d v="2015-09-25T00:00:00"/>
    <n v="290000"/>
    <x v="2"/>
    <n v="1"/>
    <x v="1"/>
  </r>
  <r>
    <n v="362"/>
    <s v="SONDA"/>
    <s v="INTRODUCCION AL SISTEMA OPERATIVO UNIX"/>
    <x v="2"/>
    <x v="6"/>
    <x v="114"/>
    <d v="2015-08-06T00:00:00"/>
    <n v="2225616"/>
    <x v="2"/>
    <n v="6"/>
    <x v="1"/>
  </r>
  <r>
    <n v="363"/>
    <s v="TEOREMA S. A."/>
    <s v="REFORMAS LEGALES PENDIENTES"/>
    <x v="0"/>
    <x v="8"/>
    <x v="59"/>
    <d v="2015-04-21T00:00:00"/>
    <n v="120000"/>
    <x v="1"/>
    <n v="1"/>
    <x v="0"/>
  </r>
  <r>
    <n v="364"/>
    <s v="THESIS"/>
    <s v="TECNOLOGIA DE LIDERAZGO PARA TRABAJO EN EQUIPO"/>
    <x v="4"/>
    <x v="0"/>
    <x v="61"/>
    <d v="2015-09-29T00:00:00"/>
    <n v="766928"/>
    <x v="8"/>
    <n v="12"/>
    <x v="1"/>
  </r>
  <r>
    <n v="365"/>
    <s v="THESIS"/>
    <s v="TECNOLOGIA DE LIDERAZGO PARA TRABAJO EN EQUIPO"/>
    <x v="4"/>
    <x v="0"/>
    <x v="100"/>
    <d v="2015-10-02T00:00:00"/>
    <n v="767152"/>
    <x v="8"/>
    <n v="12"/>
    <x v="1"/>
  </r>
  <r>
    <n v="366"/>
    <s v="THESIS"/>
    <s v="TRABAJO INNOVADOR EN EQUIPO"/>
    <x v="4"/>
    <x v="0"/>
    <x v="85"/>
    <d v="2015-08-21T00:00:00"/>
    <n v="1521888"/>
    <x v="1"/>
    <n v="15"/>
    <x v="0"/>
  </r>
  <r>
    <n v="367"/>
    <s v="THESIS"/>
    <s v="TECNOLOGIA DE LIDERAZGO Y TRABAJO EN EQUIPO"/>
    <x v="4"/>
    <x v="0"/>
    <x v="19"/>
    <d v="2015-08-28T00:00:00"/>
    <n v="1528384"/>
    <x v="8"/>
    <n v="16"/>
    <x v="0"/>
  </r>
  <r>
    <n v="368"/>
    <s v="UNIVERSIDAD ADOLFO IBAÑEZ"/>
    <s v="MBA EXECUTIVE"/>
    <x v="0"/>
    <x v="28"/>
    <x v="16"/>
    <d v="1900-08-29T00:00:00"/>
    <n v="6000000"/>
    <x v="7"/>
    <n v="1"/>
    <x v="2"/>
  </r>
  <r>
    <n v="369"/>
    <s v="UNIVERSIDAD ARTURO PRAT"/>
    <s v="VI ENCUENTRO MINERO DE LA REGION DE TARAPACA"/>
    <x v="3"/>
    <x v="6"/>
    <x v="48"/>
    <d v="2015-08-28T00:00:00"/>
    <n v="1312500"/>
    <x v="1"/>
    <n v="7"/>
    <x v="4"/>
  </r>
  <r>
    <n v="370"/>
    <s v="UNIVERSIDAD DE CONCEPCION"/>
    <s v="AVANCES Y NUEVA STENDENCIAS EN ACCIONAMIENTOS Y SISTEMAS ELECTRICOS"/>
    <x v="0"/>
    <x v="10"/>
    <x v="59"/>
    <d v="2015-04-24T00:00:00"/>
    <n v="250000"/>
    <x v="1"/>
    <n v="1"/>
    <x v="5"/>
  </r>
  <r>
    <n v="371"/>
    <s v="UNIVERSIDAD DE CONCEPCION"/>
    <s v="SIMULACION FISICA Y MATEMATICA"/>
    <x v="0"/>
    <x v="19"/>
    <x v="122"/>
    <d v="2015-03-20T00:00:00"/>
    <n v="100000"/>
    <x v="1"/>
    <n v="1"/>
    <x v="5"/>
  </r>
  <r>
    <n v="372"/>
    <s v="UNIVERSIDAD DE CONCEPCION"/>
    <s v="BASES DEL MANTENIMIENTO PREDICTIVO Y DEL DIAGNOSTICO DE FALLAS EN MAQU"/>
    <x v="0"/>
    <x v="17"/>
    <x v="21"/>
    <d v="2015-04-24T00:00:00"/>
    <n v="340000"/>
    <x v="1"/>
    <n v="1"/>
    <x v="0"/>
  </r>
  <r>
    <n v="373"/>
    <s v="UNIVERSIDAD DE CHILE"/>
    <s v="METODOLOGIA PARA EL DESARROLLO DE LA AUDITORIA INTERNA"/>
    <x v="3"/>
    <x v="8"/>
    <x v="86"/>
    <d v="2015-09-03T00:00:00"/>
    <n v="200000"/>
    <x v="1"/>
    <n v="2"/>
    <x v="1"/>
  </r>
  <r>
    <n v="374"/>
    <s v="UNIVERSIDAD DE CHILE"/>
    <s v="ADMINISTRACION COMPUTACIONAL DE DATOS GEOLOGICOS"/>
    <x v="0"/>
    <x v="6"/>
    <x v="65"/>
    <d v="2015-05-29T00:00:00"/>
    <n v="600000"/>
    <x v="1"/>
    <n v="3"/>
    <x v="0"/>
  </r>
  <r>
    <n v="375"/>
    <s v="UNIVERSIDAD DE CHILE"/>
    <s v="TALLER INGENIERIA DE SISTEMAS"/>
    <x v="0"/>
    <x v="1"/>
    <x v="62"/>
    <d v="2015-06-05T00:00:00"/>
    <n v="1000000"/>
    <x v="1"/>
    <n v="4"/>
    <x v="0"/>
  </r>
  <r>
    <n v="376"/>
    <s v="UNIVERSIDAD DE CHILE"/>
    <s v="TECNICAS AVANZADAS EN COMPUTACION E INFORMATICA"/>
    <x v="0"/>
    <x v="1"/>
    <x v="62"/>
    <d v="2015-06-05T00:00:00"/>
    <n v="1184000"/>
    <x v="1"/>
    <n v="4"/>
    <x v="0"/>
  </r>
  <r>
    <n v="377"/>
    <s v="UNIVERSIDAD DE CHILE"/>
    <s v="TECNICAS AVANZADAS EN GESTION DE LA PRODUCCION"/>
    <x v="0"/>
    <x v="1"/>
    <x v="62"/>
    <d v="2015-06-05T00:00:00"/>
    <n v="888000"/>
    <x v="1"/>
    <n v="3"/>
    <x v="0"/>
  </r>
  <r>
    <n v="378"/>
    <s v="UNIVERSIDAD DE CHILE"/>
    <s v="SUPERVISION EXPERTA DE PLANTAS DE PROCESAMIENTO DE MINERALES"/>
    <x v="0"/>
    <x v="1"/>
    <x v="73"/>
    <d v="2015-07-10T00:00:00"/>
    <n v="590000"/>
    <x v="1"/>
    <n v="1"/>
    <x v="0"/>
  </r>
  <r>
    <n v="379"/>
    <s v="UNIVERSIDAD DE CHILE"/>
    <s v="INTERVENCION EN ERGONOMIA PARA TERAPEUTAS OCUPACIONALES"/>
    <x v="2"/>
    <x v="1"/>
    <x v="123"/>
    <d v="2015-03-13T00:00:00"/>
    <n v="53000"/>
    <x v="0"/>
    <n v="1"/>
    <x v="0"/>
  </r>
  <r>
    <n v="380"/>
    <s v="UNIVERSIDAD DE CHILE"/>
    <s v="ADMINISTRACION DE RIESGOS PARA ESPECIALISTAS"/>
    <x v="0"/>
    <x v="29"/>
    <x v="104"/>
    <d v="2015-11-17T00:00:00"/>
    <n v="996762"/>
    <x v="7"/>
    <n v="1"/>
    <x v="0"/>
  </r>
  <r>
    <n v="381"/>
    <s v="UNIVERSIDAD DE CHILE"/>
    <s v="GESTION DE EMPRESAS PARA INGENIEROS"/>
    <x v="0"/>
    <x v="30"/>
    <x v="91"/>
    <d v="2015-12-16T00:00:00"/>
    <n v="2160000"/>
    <x v="7"/>
    <n v="1"/>
    <x v="0"/>
  </r>
  <r>
    <n v="382"/>
    <s v="UNIVERSIDAD DE CHILE"/>
    <s v="ECONOMIA Y FINANZAS PARA ABOGADOS"/>
    <x v="0"/>
    <x v="31"/>
    <x v="124"/>
    <d v="2015-12-15T00:00:00"/>
    <n v="1550000"/>
    <x v="1"/>
    <n v="1"/>
    <x v="0"/>
  </r>
  <r>
    <n v="383"/>
    <s v="UNIVERSIDAD DE SANTIAGO"/>
    <s v="MADE"/>
    <x v="0"/>
    <x v="32"/>
    <x v="125"/>
    <d v="1900-06-04T00:00:00"/>
    <n v="2400000"/>
    <x v="7"/>
    <n v="1"/>
    <x v="0"/>
  </r>
  <r>
    <n v="384"/>
    <s v="UNIVERSIDAD DE SANTIAGO"/>
    <s v="MAGISTER EN RECURSOS HUMANOS"/>
    <x v="1"/>
    <x v="33"/>
    <x v="91"/>
    <d v="1999-12-15T00:00:00"/>
    <n v="4640000"/>
    <x v="7"/>
    <n v="1"/>
    <x v="0"/>
  </r>
  <r>
    <n v="385"/>
    <s v="UNIVERSIDAD FEDERICO SANTA MARIA"/>
    <s v="WINDOWS"/>
    <x v="2"/>
    <x v="7"/>
    <x v="31"/>
    <d v="2015-03-20T00:00:00"/>
    <n v="198000"/>
    <x v="2"/>
    <n v="8"/>
    <x v="1"/>
  </r>
  <r>
    <n v="386"/>
    <s v="UNIVERSIDAD FEDERICO SANTA MARIA"/>
    <s v="X SIMPOSIO INTERNACIONAL DE PERSONAL C&amp;D"/>
    <x v="3"/>
    <x v="0"/>
    <x v="85"/>
    <d v="2015-08-21T00:00:00"/>
    <n v="270000"/>
    <x v="1"/>
    <n v="1"/>
    <x v="1"/>
  </r>
  <r>
    <n v="387"/>
    <s v="UNIVERSIDAD FEDERICO SANTA MARIA"/>
    <s v="DEVELOPMENTS IN TELECOMMUNICATION TECHNOLOGY AND NETWORKS"/>
    <x v="3"/>
    <x v="0"/>
    <x v="80"/>
    <d v="2015-09-02T00:00:00"/>
    <n v="150000"/>
    <x v="1"/>
    <n v="1"/>
    <x v="1"/>
  </r>
  <r>
    <n v="388"/>
    <s v="UNIVERSIDAD FEDERICO SANTA MARIA"/>
    <s v="OPERACION PROCESADOR DE TEXTOS WORD"/>
    <x v="2"/>
    <x v="0"/>
    <x v="75"/>
    <d v="2015-03-30T00:00:00"/>
    <n v="352000"/>
    <x v="2"/>
    <n v="8"/>
    <x v="1"/>
  </r>
  <r>
    <n v="389"/>
    <s v="UNIVERSIDAD FEDERICO SANTA MARIA"/>
    <s v="ENSAYOS BIELECTRICOS"/>
    <x v="4"/>
    <x v="6"/>
    <x v="63"/>
    <d v="2015-07-25T00:00:00"/>
    <n v="1512000"/>
    <x v="1"/>
    <n v="10"/>
    <x v="1"/>
  </r>
  <r>
    <n v="390"/>
    <s v="UNIVERSIDAD FEDERICO SANTA MARIA"/>
    <s v="ELECTRONICA CON AMPLIFICADORES OPERACIONALES"/>
    <x v="4"/>
    <x v="19"/>
    <x v="126"/>
    <d v="2015-05-30T00:00:00"/>
    <n v="1657170"/>
    <x v="0"/>
    <n v="16"/>
    <x v="1"/>
  </r>
  <r>
    <n v="391"/>
    <s v="UNIVERSIDAD FEDERICO SANTA MARIA"/>
    <s v="ADMINISTRACION WINDOWS NT"/>
    <x v="2"/>
    <x v="17"/>
    <x v="47"/>
    <d v="2015-08-27T00:00:00"/>
    <n v="1174048"/>
    <x v="2"/>
    <n v="6"/>
    <x v="1"/>
  </r>
  <r>
    <n v="392"/>
    <s v="UNIVERSIDAD FEDERICO SANTA MARIA"/>
    <s v="SELECCION Y DIMENSIONAMIENTO DE LINEAS DE PROCESO"/>
    <x v="3"/>
    <x v="12"/>
    <x v="52"/>
    <d v="2015-09-24T00:00:00"/>
    <n v="160000"/>
    <x v="0"/>
    <n v="1"/>
    <x v="1"/>
  </r>
  <r>
    <n v="393"/>
    <s v="UNIVERSIDAD FEDERICO SANTA MARIA"/>
    <s v="GESTION ADMINISTRATIVA"/>
    <x v="0"/>
    <x v="34"/>
    <x v="27"/>
    <d v="2015-10-31T00:00:00"/>
    <n v="1071996"/>
    <x v="7"/>
    <n v="1"/>
    <x v="1"/>
  </r>
  <r>
    <n v="394"/>
    <s v="UNIVERSIDAD FEDERICO SANTA MARIA"/>
    <s v="OPERACION DE SERVICIOS DE COMUNICACION DIGITAL"/>
    <x v="4"/>
    <x v="19"/>
    <x v="107"/>
    <d v="2015-11-11T00:00:00"/>
    <n v="3999000"/>
    <x v="0"/>
    <n v="4"/>
    <x v="0"/>
  </r>
  <r>
    <n v="395"/>
    <s v="UNIVERSIDAD FEDERICO SANTA MARIA"/>
    <s v="OPERACION DE SERVICIOS DE COMUNICACION DIGITAL"/>
    <x v="4"/>
    <x v="19"/>
    <x v="107"/>
    <d v="2015-11-11T00:00:00"/>
    <n v="3999000"/>
    <x v="0"/>
    <n v="4"/>
    <x v="0"/>
  </r>
  <r>
    <n v="396"/>
    <s v="UNIVERSIDAD FEDERICO SANTA MARIA"/>
    <s v="OPERACION DE SERVICIOS DE COMUNICACION DIGITAL"/>
    <x v="4"/>
    <x v="19"/>
    <x v="107"/>
    <d v="2015-11-11T00:00:00"/>
    <n v="3999000"/>
    <x v="0"/>
    <n v="4"/>
    <x v="0"/>
  </r>
  <r>
    <n v="397"/>
    <s v="UNIVERSIDAD DE CHILE"/>
    <s v="ADMINISTRACION DE RIESGOS PARA ESPECIALISTAS"/>
    <x v="0"/>
    <x v="29"/>
    <x v="104"/>
    <d v="2015-11-17T00:00:00"/>
    <n v="996762"/>
    <x v="7"/>
    <n v="1"/>
    <x v="0"/>
  </r>
  <r>
    <n v="398"/>
    <s v="UNIVERSIDAD DE CHILE"/>
    <s v="ADMINISTRACION DE RIESGOS PARA ESPECIALISTAS"/>
    <x v="0"/>
    <x v="29"/>
    <x v="104"/>
    <d v="2015-11-17T00:00:00"/>
    <n v="996762"/>
    <x v="7"/>
    <n v="1"/>
    <x v="0"/>
  </r>
  <r>
    <n v="399"/>
    <s v="UNIVERSIDAD DE CHILE"/>
    <s v="ADMINISTRACION DE RIESGOS PARA ESPECIALISTAS"/>
    <x v="0"/>
    <x v="29"/>
    <x v="104"/>
    <d v="2015-11-17T00:00:00"/>
    <n v="996762"/>
    <x v="7"/>
    <n v="1"/>
    <x v="0"/>
  </r>
  <r>
    <n v="400"/>
    <s v="UNIVERSIDAD ADOLFO IBAÑEZ"/>
    <s v="MBA EXECUTIVE"/>
    <x v="0"/>
    <x v="28"/>
    <x v="16"/>
    <d v="1900-08-29T00:00:00"/>
    <n v="6000000"/>
    <x v="7"/>
    <n v="1"/>
    <x v="2"/>
  </r>
  <r>
    <n v="401"/>
    <s v="UNIVERSIDAD ADOLFO IBAÑEZ"/>
    <s v="MBA EXECUTIVE"/>
    <x v="0"/>
    <x v="28"/>
    <x v="16"/>
    <d v="1900-08-29T00:00:00"/>
    <n v="6000000"/>
    <x v="7"/>
    <n v="1"/>
    <x v="2"/>
  </r>
  <r>
    <n v="402"/>
    <s v="UNIVERSIDAD ADOLFO IBAÑEZ"/>
    <s v="MBA EXECUTIVE"/>
    <x v="0"/>
    <x v="28"/>
    <x v="16"/>
    <d v="1900-08-29T00:00:00"/>
    <n v="6000000"/>
    <x v="7"/>
    <n v="1"/>
    <x v="2"/>
  </r>
  <r>
    <n v="403"/>
    <s v="UNIVERSIDAD ADOLFO IBAÑEZ"/>
    <s v="MBA EXECUTIVE"/>
    <x v="0"/>
    <x v="28"/>
    <x v="16"/>
    <d v="1900-08-29T00:00:00"/>
    <n v="6000000"/>
    <x v="7"/>
    <n v="1"/>
    <x v="2"/>
  </r>
  <r>
    <n v="404"/>
    <s v="UNIVERSIDAD ADOLFO IBAÑEZ"/>
    <s v="MBA EXECUTIVE"/>
    <x v="0"/>
    <x v="28"/>
    <x v="16"/>
    <d v="1900-08-29T00:00:00"/>
    <n v="6000000"/>
    <x v="7"/>
    <n v="1"/>
    <x v="2"/>
  </r>
  <r>
    <n v="405"/>
    <s v="SEMINARIUM"/>
    <s v="JAN CARLZEN"/>
    <x v="0"/>
    <x v="5"/>
    <x v="117"/>
    <d v="2015-05-12T00:00:00"/>
    <n v="270980"/>
    <x v="1"/>
    <n v="1"/>
    <x v="1"/>
  </r>
  <r>
    <n v="406"/>
    <s v="SEMINARIUM"/>
    <s v="JAN CARLZEN"/>
    <x v="0"/>
    <x v="5"/>
    <x v="117"/>
    <d v="2015-05-12T00:00:00"/>
    <n v="270980"/>
    <x v="1"/>
    <n v="1"/>
    <x v="1"/>
  </r>
  <r>
    <n v="407"/>
    <s v="SEMINARIUM"/>
    <s v="JAN CARLZEN"/>
    <x v="0"/>
    <x v="5"/>
    <x v="117"/>
    <d v="2015-05-12T00:00:00"/>
    <n v="270980"/>
    <x v="1"/>
    <n v="1"/>
    <x v="1"/>
  </r>
  <r>
    <n v="408"/>
    <s v="SEMINARIUM"/>
    <s v="JAN CARLZEN"/>
    <x v="0"/>
    <x v="5"/>
    <x v="117"/>
    <d v="2015-05-12T00:00:00"/>
    <n v="270980"/>
    <x v="1"/>
    <n v="1"/>
    <x v="1"/>
  </r>
  <r>
    <n v="409"/>
    <s v="SEMINARIUM"/>
    <s v="JAN CARLZEN"/>
    <x v="0"/>
    <x v="5"/>
    <x v="117"/>
    <d v="2015-05-12T00:00:00"/>
    <n v="270980"/>
    <x v="1"/>
    <n v="1"/>
    <x v="1"/>
  </r>
  <r>
    <n v="410"/>
    <s v="SEMINARIUM"/>
    <s v="JAN CARLZEN"/>
    <x v="0"/>
    <x v="5"/>
    <x v="117"/>
    <d v="2015-05-12T00:00:00"/>
    <n v="270980"/>
    <x v="1"/>
    <n v="1"/>
    <x v="1"/>
  </r>
  <r>
    <n v="411"/>
    <s v="SEMINARIUM"/>
    <s v="JAN CARLZEN"/>
    <x v="0"/>
    <x v="5"/>
    <x v="117"/>
    <d v="2015-05-12T00:00:00"/>
    <n v="270980"/>
    <x v="1"/>
    <n v="1"/>
    <x v="1"/>
  </r>
  <r>
    <n v="412"/>
    <s v="SEMINARIUM"/>
    <s v="JAN CARLZEN"/>
    <x v="0"/>
    <x v="5"/>
    <x v="117"/>
    <d v="2015-05-12T00:00:00"/>
    <n v="270980"/>
    <x v="1"/>
    <n v="1"/>
    <x v="1"/>
  </r>
  <r>
    <n v="413"/>
    <s v="SEMINARIUM"/>
    <s v="JAN CARLZEN"/>
    <x v="0"/>
    <x v="5"/>
    <x v="117"/>
    <d v="2015-05-12T00:00:00"/>
    <n v="270980"/>
    <x v="1"/>
    <n v="1"/>
    <x v="1"/>
  </r>
  <r>
    <n v="414"/>
    <s v="SEMINARIUM"/>
    <s v="JAN CARLZEN"/>
    <x v="0"/>
    <x v="5"/>
    <x v="117"/>
    <d v="2015-05-12T00:00:00"/>
    <n v="270980"/>
    <x v="1"/>
    <n v="1"/>
    <x v="1"/>
  </r>
  <r>
    <n v="415"/>
    <s v="SEMINARIUM"/>
    <s v="JAN CARLZEN"/>
    <x v="0"/>
    <x v="5"/>
    <x v="117"/>
    <d v="2015-05-12T00:00:00"/>
    <n v="270980"/>
    <x v="1"/>
    <n v="1"/>
    <x v="1"/>
  </r>
  <r>
    <n v="416"/>
    <s v="SEMINARIUM"/>
    <s v="JAN CARLZEN"/>
    <x v="0"/>
    <x v="5"/>
    <x v="117"/>
    <d v="2015-05-12T00:00:00"/>
    <n v="270980"/>
    <x v="1"/>
    <n v="1"/>
    <x v="1"/>
  </r>
  <r>
    <n v="417"/>
    <s v="SEMINARIUM"/>
    <s v="JAN CARLZEN"/>
    <x v="0"/>
    <x v="5"/>
    <x v="117"/>
    <d v="2015-05-12T00:00:00"/>
    <n v="270980"/>
    <x v="1"/>
    <n v="1"/>
    <x v="1"/>
  </r>
  <r>
    <n v="418"/>
    <s v="SEMINARIUM"/>
    <s v="JAN CARLZEN"/>
    <x v="0"/>
    <x v="5"/>
    <x v="117"/>
    <d v="2015-05-12T00:00:00"/>
    <n v="270980"/>
    <x v="1"/>
    <n v="1"/>
    <x v="1"/>
  </r>
  <r>
    <n v="419"/>
    <s v="SEMINARIUM"/>
    <s v="JAN CARLZEN"/>
    <x v="0"/>
    <x v="5"/>
    <x v="117"/>
    <d v="2015-05-12T00:00:00"/>
    <n v="270980"/>
    <x v="1"/>
    <n v="1"/>
    <x v="1"/>
  </r>
  <r>
    <n v="420"/>
    <s v="BERLITZ"/>
    <s v="INGLES SOCIAL"/>
    <x v="2"/>
    <x v="3"/>
    <x v="4"/>
    <d v="2015-07-08T00:00:00"/>
    <n v="819000"/>
    <x v="3"/>
    <n v="3"/>
    <x v="1"/>
  </r>
  <r>
    <n v="421"/>
    <s v="BERLITZ"/>
    <s v="INGLES COMUNICACION SOCIAL"/>
    <x v="2"/>
    <x v="3"/>
    <x v="5"/>
    <d v="2015-07-16T00:00:00"/>
    <n v="819000"/>
    <x v="3"/>
    <n v="2"/>
    <x v="1"/>
  </r>
  <r>
    <n v="422"/>
    <s v="BERLITZ"/>
    <s v="INGLES SOCIAL"/>
    <x v="2"/>
    <x v="3"/>
    <x v="5"/>
    <d v="2015-07-16T00:00:00"/>
    <n v="819000"/>
    <x v="3"/>
    <n v="4"/>
    <x v="1"/>
  </r>
  <r>
    <n v="423"/>
    <s v="BERLITZ"/>
    <s v="INGLES SOCIAL"/>
    <x v="2"/>
    <x v="3"/>
    <x v="3"/>
    <d v="2015-07-21T00:00:00"/>
    <n v="763290"/>
    <x v="3"/>
    <n v="3"/>
    <x v="1"/>
  </r>
  <r>
    <n v="424"/>
    <s v="BERLITZ"/>
    <s v="INGLES FUNCIONAL"/>
    <x v="2"/>
    <x v="3"/>
    <x v="6"/>
    <d v="2015-10-28T00:00:00"/>
    <n v="819000"/>
    <x v="3"/>
    <n v="3"/>
    <x v="1"/>
  </r>
  <r>
    <n v="425"/>
    <s v="BERLITZ"/>
    <s v="INGLES FUNCIONAL"/>
    <x v="2"/>
    <x v="3"/>
    <x v="7"/>
    <d v="2015-11-02T00:00:00"/>
    <n v="819000"/>
    <x v="3"/>
    <n v="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5">
  <r>
    <n v="1"/>
    <x v="0"/>
    <s v="PROGRAMACION DE TERMINAL DE DESPLIEGUES PANELCVIEW550"/>
    <s v="MB"/>
    <n v="16"/>
    <d v="2015-04-07T00:00:00"/>
    <d v="2015-04-08T00:00:00"/>
    <n v="613080"/>
    <s v="Técnico"/>
    <n v="3"/>
    <x v="0"/>
  </r>
  <r>
    <n v="2"/>
    <x v="0"/>
    <s v="SISTEMA DE DESPLIEGUE GRAFICO RS VIEW"/>
    <s v="MB"/>
    <n v="40"/>
    <d v="2015-03-30T00:00:00"/>
    <d v="2015-04-03T00:00:00"/>
    <n v="367200"/>
    <s v="Actualización Profesional"/>
    <n v="1"/>
    <x v="0"/>
  </r>
  <r>
    <n v="3"/>
    <x v="1"/>
    <s v="VISUAL TREE 2.0"/>
    <s v="AR"/>
    <n v="28"/>
    <d v="2015-04-24T00:00:00"/>
    <d v="2015-04-27T00:00:00"/>
    <n v="568282"/>
    <s v="Informática"/>
    <n v="2"/>
    <x v="1"/>
  </r>
  <r>
    <n v="4"/>
    <x v="2"/>
    <s v="EL MOTOR DIESEL EN LA MINERIA CHILENA"/>
    <s v="MB"/>
    <n v="16"/>
    <d v="2015-04-02T00:00:00"/>
    <d v="2015-04-03T00:00:00"/>
    <n v="315000"/>
    <s v="Actualización Profesional"/>
    <n v="1"/>
    <x v="0"/>
  </r>
  <r>
    <n v="5"/>
    <x v="3"/>
    <s v="INGLES SOCIAL"/>
    <s v="JL"/>
    <n v="45"/>
    <d v="2015-03-25T00:00:00"/>
    <d v="2015-07-08T00:00:00"/>
    <n v="819000"/>
    <s v="Idioma"/>
    <n v="3"/>
    <x v="1"/>
  </r>
  <r>
    <n v="6"/>
    <x v="3"/>
    <s v="INGLES COMUNICACION SOCIAL"/>
    <s v="JL"/>
    <n v="45"/>
    <d v="2015-03-31T00:00:00"/>
    <d v="2015-07-16T00:00:00"/>
    <n v="819000"/>
    <s v="Idioma"/>
    <n v="2"/>
    <x v="1"/>
  </r>
  <r>
    <n v="7"/>
    <x v="3"/>
    <s v="INGLES SOCIAL"/>
    <s v="JL"/>
    <n v="45"/>
    <d v="2015-03-31T00:00:00"/>
    <d v="2015-07-16T00:00:00"/>
    <n v="819000"/>
    <s v="Idioma"/>
    <n v="4"/>
    <x v="1"/>
  </r>
  <r>
    <n v="8"/>
    <x v="3"/>
    <s v="INGLES SOCIAL"/>
    <s v="JL"/>
    <n v="45"/>
    <d v="2015-04-02T00:00:00"/>
    <d v="2015-07-21T00:00:00"/>
    <n v="763290"/>
    <s v="Idioma"/>
    <n v="3"/>
    <x v="1"/>
  </r>
  <r>
    <n v="9"/>
    <x v="3"/>
    <s v="INGLES FUNCIONAL"/>
    <s v="JL"/>
    <n v="45"/>
    <d v="2015-07-15T00:00:00"/>
    <d v="2015-10-28T00:00:00"/>
    <n v="819000"/>
    <s v="Idioma"/>
    <n v="3"/>
    <x v="1"/>
  </r>
  <r>
    <n v="10"/>
    <x v="3"/>
    <s v="INGLES FUNCIONAL"/>
    <s v="JL"/>
    <n v="45"/>
    <d v="2015-07-20T00:00:00"/>
    <d v="2015-11-02T00:00:00"/>
    <n v="819000"/>
    <s v="Idioma"/>
    <n v="4"/>
    <x v="1"/>
  </r>
  <r>
    <n v="11"/>
    <x v="3"/>
    <s v="INGLES FUNCIONAL"/>
    <s v="JL"/>
    <n v="45"/>
    <d v="2015-07-22T00:00:00"/>
    <d v="2015-11-04T00:00:00"/>
    <n v="819000"/>
    <s v="Idioma"/>
    <n v="3"/>
    <x v="1"/>
  </r>
  <r>
    <n v="12"/>
    <x v="3"/>
    <s v="INGLES SOCIAL"/>
    <s v="JL"/>
    <n v="45"/>
    <d v="2015-07-23T00:00:00"/>
    <d v="2015-11-03T00:00:00"/>
    <n v="819000"/>
    <s v="Idioma"/>
    <n v="3"/>
    <x v="1"/>
  </r>
  <r>
    <n v="13"/>
    <x v="3"/>
    <s v="INGLES FUNCIONAL"/>
    <s v="JL"/>
    <n v="45"/>
    <d v="2015-07-29T00:00:00"/>
    <d v="2015-11-11T00:00:00"/>
    <n v="819000"/>
    <s v="Idioma"/>
    <n v="4"/>
    <x v="1"/>
  </r>
  <r>
    <n v="14"/>
    <x v="3"/>
    <s v="INGLES FUNCIONAL"/>
    <s v="JL"/>
    <n v="45"/>
    <d v="2015-08-04T00:00:00"/>
    <d v="2015-11-21T00:00:00"/>
    <n v="819000"/>
    <s v="Idioma"/>
    <n v="4"/>
    <x v="1"/>
  </r>
  <r>
    <n v="15"/>
    <x v="3"/>
    <s v="INGLES SOCIAL"/>
    <s v="JL"/>
    <n v="45"/>
    <d v="2015-08-06T00:00:00"/>
    <d v="2015-11-17T00:00:00"/>
    <n v="819000"/>
    <s v="Idioma"/>
    <n v="5"/>
    <x v="1"/>
  </r>
  <r>
    <n v="16"/>
    <x v="3"/>
    <s v="INGLES SOCIAL"/>
    <s v="JL"/>
    <n v="45"/>
    <d v="2015-08-31T00:00:00"/>
    <d v="2015-12-14T00:00:00"/>
    <n v="819000"/>
    <s v="Idioma"/>
    <n v="3"/>
    <x v="1"/>
  </r>
  <r>
    <n v="17"/>
    <x v="4"/>
    <s v="PLANIFICACION ESTRATEGICA"/>
    <s v="ED"/>
    <n v="90"/>
    <d v="2015-08-18T00:00:00"/>
    <d v="2015-11-12T00:00:00"/>
    <n v="315000"/>
    <s v="Actualización Profesional"/>
    <n v="1"/>
    <x v="1"/>
  </r>
  <r>
    <n v="18"/>
    <x v="5"/>
    <s v="SEGURIDAD EN EL MANEJO MECANIZADO DE MATERIALES"/>
    <s v="HD"/>
    <n v="8"/>
    <d v="2015-08-22T00:00:00"/>
    <d v="2015-08-22T00:00:00"/>
    <n v="161384"/>
    <s v="Seguridad"/>
    <n v="10"/>
    <x v="1"/>
  </r>
  <r>
    <n v="19"/>
    <x v="5"/>
    <s v="SEGURIDAD EN EL MANEJO MECANIZADO DE MATERIALES"/>
    <s v="HD"/>
    <n v="8"/>
    <d v="2015-08-29T00:00:00"/>
    <d v="1999-08-29T00:00:00"/>
    <n v="161528"/>
    <s v="Seguridad"/>
    <n v="9"/>
    <x v="1"/>
  </r>
  <r>
    <n v="20"/>
    <x v="5"/>
    <s v="NORMAS DE OPERACION DE PUENTES GRUAS DE RECORRIDO FIJO"/>
    <s v="HD"/>
    <n v="16"/>
    <d v="2015-08-25T00:00:00"/>
    <d v="2015-08-26T00:00:00"/>
    <n v="322896"/>
    <s v="Técnico"/>
    <n v="11"/>
    <x v="1"/>
  </r>
  <r>
    <n v="21"/>
    <x v="5"/>
    <s v="TECNICAS APLICADAS EN LAPREVENCION Y CONTROL DE INCNEDIOS"/>
    <s v="HD"/>
    <n v="24"/>
    <d v="2015-04-27T00:00:00"/>
    <d v="2015-04-29T00:00:00"/>
    <n v="478272"/>
    <s v="Seguridad"/>
    <n v="11"/>
    <x v="1"/>
  </r>
  <r>
    <n v="22"/>
    <x v="5"/>
    <s v="TECNICAS DE DETECCION DE RIESGOS"/>
    <s v="HD"/>
    <n v="24"/>
    <d v="2015-08-27T00:00:00"/>
    <d v="2015-08-29T00:00:00"/>
    <n v="484464"/>
    <s v="Seguridad"/>
    <n v="7"/>
    <x v="0"/>
  </r>
  <r>
    <n v="23"/>
    <x v="6"/>
    <s v="COMUNICACION EFECTIVA"/>
    <s v="MB"/>
    <n v="16"/>
    <d v="2015-04-16T00:00:00"/>
    <d v="2015-04-17T00:00:00"/>
    <n v="200000"/>
    <s v="Dirigencia Sindical"/>
    <n v="1"/>
    <x v="1"/>
  </r>
  <r>
    <n v="24"/>
    <x v="6"/>
    <s v="COMUNICACION EFECTIVA"/>
    <s v="MB"/>
    <n v="16"/>
    <d v="2015-04-16T00:00:00"/>
    <d v="2015-04-17T00:00:00"/>
    <n v="200000"/>
    <s v="Dirigencia Sindical"/>
    <n v="1"/>
    <x v="0"/>
  </r>
  <r>
    <n v="25"/>
    <x v="7"/>
    <s v="EL SECTOR ELECTRICO Y SUS CLIENTES"/>
    <s v="MB"/>
    <n v="16"/>
    <d v="2015-04-21T00:00:00"/>
    <d v="2015-04-22T00:00:00"/>
    <n v="350000"/>
    <s v="Actualización Profesional"/>
    <n v="2"/>
    <x v="0"/>
  </r>
  <r>
    <n v="26"/>
    <x v="8"/>
    <s v="WINDOWS 95"/>
    <s v="JL"/>
    <n v="8"/>
    <d v="2015-05-04T00:00:00"/>
    <d v="2015-05-04T00:00:00"/>
    <n v="160000"/>
    <s v="Informática"/>
    <n v="9"/>
    <x v="1"/>
  </r>
  <r>
    <n v="27"/>
    <x v="8"/>
    <s v="POWER POINT"/>
    <s v="JL"/>
    <n v="8"/>
    <d v="2015-05-07T00:00:00"/>
    <d v="2015-05-07T00:00:00"/>
    <n v="164832"/>
    <s v="Informática"/>
    <n v="10"/>
    <x v="1"/>
  </r>
  <r>
    <n v="28"/>
    <x v="8"/>
    <s v="EXCEL MACROS"/>
    <s v="JL"/>
    <n v="8"/>
    <d v="2015-08-21T00:00:00"/>
    <d v="2015-08-21T00:00:00"/>
    <n v="197800"/>
    <s v="Informática"/>
    <n v="6"/>
    <x v="1"/>
  </r>
  <r>
    <n v="29"/>
    <x v="8"/>
    <s v="POWER POINT"/>
    <s v="JL"/>
    <n v="9"/>
    <d v="2015-03-30T00:00:00"/>
    <d v="2015-04-03T00:00:00"/>
    <n v="180000"/>
    <s v="Informática"/>
    <n v="11"/>
    <x v="1"/>
  </r>
  <r>
    <n v="30"/>
    <x v="8"/>
    <s v="USO MICROSOFT POWERPOINT"/>
    <s v="JL"/>
    <n v="9"/>
    <d v="2015-05-14T00:00:00"/>
    <d v="2015-05-14T00:00:00"/>
    <n v="180000"/>
    <s v="Informática"/>
    <n v="10"/>
    <x v="1"/>
  </r>
  <r>
    <n v="31"/>
    <x v="8"/>
    <s v="POWER POINT"/>
    <s v="JL"/>
    <n v="9"/>
    <d v="2015-06-02T00:00:00"/>
    <d v="2015-06-09T00:00:00"/>
    <n v="180000"/>
    <s v="Informática"/>
    <n v="10"/>
    <x v="1"/>
  </r>
  <r>
    <n v="32"/>
    <x v="8"/>
    <s v="FONDOS DE UTILIDADES TRIBUTARIAS ACUMULADAS"/>
    <s v="MB"/>
    <n v="12"/>
    <d v="2015-05-29T00:00:00"/>
    <d v="2015-05-30T00:00:00"/>
    <n v="32000"/>
    <s v="Actualización Profesional"/>
    <n v="1"/>
    <x v="1"/>
  </r>
  <r>
    <n v="33"/>
    <x v="8"/>
    <s v="MS-DOS"/>
    <s v="JL"/>
    <n v="15"/>
    <d v="2015-03-02T00:00:00"/>
    <d v="2015-03-11T00:00:00"/>
    <n v="300000"/>
    <s v="Informática"/>
    <n v="9"/>
    <x v="1"/>
  </r>
  <r>
    <n v="34"/>
    <x v="8"/>
    <s v="WINDOWS 95"/>
    <s v="JL"/>
    <n v="15"/>
    <d v="2015-03-26T00:00:00"/>
    <d v="2015-04-07T00:00:00"/>
    <n v="300000"/>
    <s v="Informática"/>
    <n v="11"/>
    <x v="1"/>
  </r>
  <r>
    <n v="35"/>
    <x v="8"/>
    <s v="USO MICROSOFT PROJECT"/>
    <s v="JL"/>
    <n v="15"/>
    <d v="2015-05-04T00:00:00"/>
    <d v="2015-05-08T00:00:00"/>
    <n v="360000"/>
    <s v="Informática"/>
    <n v="3"/>
    <x v="1"/>
  </r>
  <r>
    <n v="36"/>
    <x v="8"/>
    <s v="MICROSOFT WINDOWS"/>
    <s v="JL"/>
    <n v="15"/>
    <d v="2015-05-18T00:00:00"/>
    <d v="2015-05-19T00:00:00"/>
    <n v="300000"/>
    <s v="Informática"/>
    <n v="13"/>
    <x v="1"/>
  </r>
  <r>
    <n v="37"/>
    <x v="8"/>
    <s v="WORD"/>
    <s v="ED"/>
    <n v="16"/>
    <d v="2015-03-18T00:00:00"/>
    <d v="2015-03-22T00:00:00"/>
    <n v="320000"/>
    <s v="Informática"/>
    <n v="11"/>
    <x v="1"/>
  </r>
  <r>
    <n v="38"/>
    <x v="8"/>
    <s v="EXCEL"/>
    <s v="JL"/>
    <n v="16"/>
    <d v="2015-04-15T00:00:00"/>
    <d v="2015-04-27T00:00:00"/>
    <n v="320000"/>
    <s v="Informática"/>
    <n v="9"/>
    <x v="1"/>
  </r>
  <r>
    <n v="39"/>
    <x v="8"/>
    <s v="USO DE MICROSOFT EXCEL"/>
    <s v="JL"/>
    <n v="16"/>
    <d v="2015-04-16T00:00:00"/>
    <d v="2015-05-05T00:00:00"/>
    <n v="320000"/>
    <s v="Informática"/>
    <n v="11"/>
    <x v="1"/>
  </r>
  <r>
    <n v="40"/>
    <x v="8"/>
    <s v="USO DE MICROSOFT WORD"/>
    <s v="JL"/>
    <n v="16"/>
    <d v="2015-04-16T00:00:00"/>
    <d v="2015-05-05T00:00:00"/>
    <n v="320000"/>
    <s v="Informática"/>
    <n v="10"/>
    <x v="1"/>
  </r>
  <r>
    <n v="41"/>
    <x v="8"/>
    <s v="USO DE MICROSOFT EXCEL"/>
    <s v="JL"/>
    <n v="16"/>
    <d v="2015-04-27T00:00:00"/>
    <d v="2015-05-08T00:00:00"/>
    <n v="320000"/>
    <s v="Informática"/>
    <n v="11"/>
    <x v="1"/>
  </r>
  <r>
    <n v="42"/>
    <x v="8"/>
    <s v="USO DE MICROSOFT WORD"/>
    <s v="ED"/>
    <n v="16"/>
    <d v="2015-05-11T00:00:00"/>
    <d v="2015-05-12T00:00:00"/>
    <n v="320000"/>
    <s v="Informática"/>
    <n v="7"/>
    <x v="1"/>
  </r>
  <r>
    <n v="43"/>
    <x v="8"/>
    <s v="USO DE MICROSOFT EXCEL"/>
    <s v="JL"/>
    <n v="16"/>
    <d v="2015-05-19T00:00:00"/>
    <d v="2015-06-09T00:00:00"/>
    <n v="320000"/>
    <s v="Informática"/>
    <n v="9"/>
    <x v="1"/>
  </r>
  <r>
    <n v="44"/>
    <x v="8"/>
    <s v="WORD"/>
    <s v="JL"/>
    <n v="16"/>
    <d v="2015-06-03T00:00:00"/>
    <d v="2015-06-04T00:00:00"/>
    <n v="320000"/>
    <s v="Informática"/>
    <n v="5"/>
    <x v="1"/>
  </r>
  <r>
    <n v="45"/>
    <x v="8"/>
    <s v="USO DE MICROSOFT WINDOWS"/>
    <s v="JL"/>
    <n v="16"/>
    <d v="2015-06-08T00:00:00"/>
    <d v="2015-06-09T00:00:00"/>
    <n v="320000"/>
    <s v="Informática"/>
    <n v="8"/>
    <x v="1"/>
  </r>
  <r>
    <n v="46"/>
    <x v="8"/>
    <s v="CORREO ELECTRONICO"/>
    <s v="JL"/>
    <n v="16"/>
    <d v="2015-06-16T00:00:00"/>
    <d v="2015-06-17T00:00:00"/>
    <n v="320000"/>
    <s v="Informática"/>
    <n v="6"/>
    <x v="1"/>
  </r>
  <r>
    <n v="47"/>
    <x v="8"/>
    <s v="USO DE MICROSOFT WORD"/>
    <s v="JL"/>
    <n v="16"/>
    <d v="2015-06-22T00:00:00"/>
    <d v="2015-06-23T00:00:00"/>
    <n v="320000"/>
    <s v="Informática"/>
    <n v="8"/>
    <x v="1"/>
  </r>
  <r>
    <n v="48"/>
    <x v="8"/>
    <s v="USO MICROSOFT ACCESS"/>
    <s v="JL"/>
    <n v="16"/>
    <d v="2015-06-24T00:00:00"/>
    <d v="2015-06-25T00:00:00"/>
    <n v="320000"/>
    <s v="Informática"/>
    <n v="9"/>
    <x v="1"/>
  </r>
  <r>
    <n v="49"/>
    <x v="8"/>
    <s v="USO DE MICROSOFT EXCEL"/>
    <s v="JL"/>
    <n v="16"/>
    <d v="2015-06-25T00:00:00"/>
    <d v="2015-06-26T00:00:00"/>
    <n v="320000"/>
    <s v="Informática"/>
    <n v="13"/>
    <x v="1"/>
  </r>
  <r>
    <n v="50"/>
    <x v="8"/>
    <s v="USO MICROSOFT ACCESS"/>
    <s v="JL"/>
    <n v="16"/>
    <d v="2015-07-09T00:00:00"/>
    <d v="2015-07-10T00:00:00"/>
    <n v="320000"/>
    <s v="Informática"/>
    <n v="9"/>
    <x v="1"/>
  </r>
  <r>
    <n v="51"/>
    <x v="8"/>
    <s v="USO DE MICROSOFT WORD"/>
    <s v="JL"/>
    <n v="16"/>
    <d v="2015-07-13T00:00:00"/>
    <d v="2015-07-14T00:00:00"/>
    <n v="320000"/>
    <s v="Informática"/>
    <n v="7"/>
    <x v="1"/>
  </r>
  <r>
    <n v="52"/>
    <x v="8"/>
    <s v="USO DE MICROSOFT EXCEL"/>
    <s v="JL"/>
    <n v="16"/>
    <d v="2015-07-16T00:00:00"/>
    <d v="2015-07-17T00:00:00"/>
    <n v="320000"/>
    <s v="Informática"/>
    <n v="11"/>
    <x v="1"/>
  </r>
  <r>
    <n v="53"/>
    <x v="8"/>
    <s v="USO DE MICROSOFT WORD"/>
    <s v="JL"/>
    <n v="16"/>
    <d v="2015-07-23T00:00:00"/>
    <d v="2015-07-24T00:00:00"/>
    <n v="320000"/>
    <s v="Informática"/>
    <n v="11"/>
    <x v="1"/>
  </r>
  <r>
    <n v="54"/>
    <x v="8"/>
    <s v="USO DE MICROSOFT EXCEL"/>
    <s v="JL"/>
    <n v="16"/>
    <d v="2015-04-24T00:00:00"/>
    <d v="2015-05-08T00:00:00"/>
    <n v="320000"/>
    <s v="CTP"/>
    <n v="11"/>
    <x v="1"/>
  </r>
  <r>
    <n v="55"/>
    <x v="8"/>
    <s v="USO DE MICROSOFT WORD"/>
    <s v="JL"/>
    <n v="18"/>
    <d v="2015-07-15T00:00:00"/>
    <d v="2015-07-30T00:00:00"/>
    <n v="360000"/>
    <s v="Informática"/>
    <n v="9"/>
    <x v="1"/>
  </r>
  <r>
    <n v="56"/>
    <x v="8"/>
    <s v="USO DE MICROSOFT WORD"/>
    <s v="JL"/>
    <n v="18"/>
    <d v="2015-05-25T00:00:00"/>
    <d v="2015-06-05T00:00:00"/>
    <n v="118800"/>
    <s v="CTP"/>
    <n v="14"/>
    <x v="1"/>
  </r>
  <r>
    <n v="57"/>
    <x v="8"/>
    <s v="EXCEL"/>
    <s v="JL"/>
    <n v="31"/>
    <d v="2015-02-26T00:00:00"/>
    <d v="2015-03-03T00:00:00"/>
    <n v="620000"/>
    <s v="Informática"/>
    <n v="7"/>
    <x v="1"/>
  </r>
  <r>
    <n v="58"/>
    <x v="8"/>
    <s v="ENTORNO OPERATIVO WINDOWS, WORD Y EXCEL"/>
    <s v="JL"/>
    <n v="36"/>
    <d v="2015-01-14T00:00:00"/>
    <d v="2015-01-29T00:00:00"/>
    <n v="60000"/>
    <s v="Informática"/>
    <n v="1"/>
    <x v="1"/>
  </r>
  <r>
    <n v="59"/>
    <x v="8"/>
    <s v="USO DE MICROSOFT EXCEL"/>
    <s v="JL"/>
    <n v="16"/>
    <d v="2015-08-24T00:00:00"/>
    <d v="2015-08-25T00:00:00"/>
    <n v="329664"/>
    <s v="Informática"/>
    <n v="8"/>
    <x v="0"/>
  </r>
  <r>
    <n v="60"/>
    <x v="8"/>
    <s v="USO DE MICROSOFT EXCEL"/>
    <s v="JL"/>
    <n v="16"/>
    <d v="2015-08-26T00:00:00"/>
    <d v="2015-09-16T00:00:00"/>
    <n v="329664"/>
    <s v="Informática"/>
    <n v="4"/>
    <x v="0"/>
  </r>
  <r>
    <n v="61"/>
    <x v="8"/>
    <s v="WINDOWS 95"/>
    <s v="JL"/>
    <n v="8"/>
    <d v="2015-08-03T00:00:00"/>
    <d v="2015-08-07T00:00:00"/>
    <n v="164832"/>
    <s v="Informática"/>
    <n v="11"/>
    <x v="2"/>
  </r>
  <r>
    <n v="62"/>
    <x v="8"/>
    <s v="WINDOWS BASICO"/>
    <s v="JL"/>
    <n v="8"/>
    <d v="2015-08-12T00:00:00"/>
    <d v="2015-08-12T00:00:00"/>
    <n v="164832"/>
    <s v="Informática"/>
    <n v="12"/>
    <x v="2"/>
  </r>
  <r>
    <n v="63"/>
    <x v="8"/>
    <s v="WINDOWS '95"/>
    <s v="JL"/>
    <n v="8"/>
    <d v="2015-08-19T00:00:00"/>
    <d v="2015-08-19T00:00:00"/>
    <n v="164832"/>
    <s v="Informática"/>
    <n v="9"/>
    <x v="2"/>
  </r>
  <r>
    <n v="64"/>
    <x v="8"/>
    <s v="USO MICROSOFT ACCESS"/>
    <s v="JL"/>
    <n v="16"/>
    <d v="2015-08-13T00:00:00"/>
    <d v="2015-08-14T00:00:00"/>
    <n v="329664"/>
    <s v="Informática"/>
    <n v="7"/>
    <x v="2"/>
  </r>
  <r>
    <n v="65"/>
    <x v="8"/>
    <s v="USO DE MICROSOFT WORD"/>
    <s v="JL"/>
    <n v="16"/>
    <d v="2015-08-27T00:00:00"/>
    <d v="2015-08-28T00:00:00"/>
    <n v="329664"/>
    <s v="Informática"/>
    <n v="10"/>
    <x v="2"/>
  </r>
  <r>
    <n v="66"/>
    <x v="8"/>
    <s v="USO MICROSOFT ACCESS"/>
    <s v="JL"/>
    <n v="16"/>
    <d v="2015-08-31T00:00:00"/>
    <d v="2015-09-01T00:00:00"/>
    <n v="240000"/>
    <s v="Informática"/>
    <n v="8"/>
    <x v="2"/>
  </r>
  <r>
    <n v="67"/>
    <x v="9"/>
    <s v="TECNICAS DE LIDERAZGO EFICAZ"/>
    <s v="MB"/>
    <n v="42"/>
    <d v="2015-06-16T00:00:00"/>
    <d v="2015-09-01T00:00:00"/>
    <n v="271677"/>
    <s v="Actualización Profesional"/>
    <n v="1"/>
    <x v="0"/>
  </r>
  <r>
    <n v="68"/>
    <x v="9"/>
    <s v="TECNICAS DE LIDERAZGO EFICAZ"/>
    <s v="MB"/>
    <n v="42"/>
    <d v="2015-07-22T00:00:00"/>
    <d v="2015-10-07T00:00:00"/>
    <n v="544712"/>
    <s v="Actualización Profesional"/>
    <n v="0"/>
    <x v="0"/>
  </r>
  <r>
    <n v="69"/>
    <x v="9"/>
    <s v="TECNICAS DE LIDERAZGO EFICAZ"/>
    <s v="MB"/>
    <n v="42"/>
    <d v="2015-02-26T00:00:00"/>
    <d v="2015-05-14T00:00:00"/>
    <n v="318564"/>
    <s v="Técnico"/>
    <n v="1"/>
    <x v="0"/>
  </r>
  <r>
    <n v="70"/>
    <x v="9"/>
    <s v="TECNICAS DE LIDERAZGO EFICAZ"/>
    <s v="MB"/>
    <n v="42"/>
    <d v="2015-03-24T00:00:00"/>
    <d v="2015-06-09T00:00:00"/>
    <n v="326269"/>
    <s v="Técnico"/>
    <n v="1"/>
    <x v="0"/>
  </r>
  <r>
    <n v="71"/>
    <x v="9"/>
    <s v="TECNICAS DE LIDERAZGO EFICAZ"/>
    <s v="MB"/>
    <n v="42"/>
    <d v="2015-06-23T00:00:00"/>
    <d v="2015-09-08T00:00:00"/>
    <n v="271677"/>
    <s v="Técnico"/>
    <n v="1"/>
    <x v="0"/>
  </r>
  <r>
    <n v="72"/>
    <x v="10"/>
    <s v="TECNICAS DE AUDITORIA DE SISTEMAS DE CALIDAD"/>
    <s v="HD"/>
    <n v="40"/>
    <d v="2015-10-05T00:00:00"/>
    <d v="2015-10-09T00:00:00"/>
    <n v="608160"/>
    <s v="Actualización Profesional"/>
    <n v="2"/>
    <x v="0"/>
  </r>
  <r>
    <n v="73"/>
    <x v="11"/>
    <s v="ADMINISTRACION DEL TIEMPO"/>
    <s v="MB"/>
    <n v="15"/>
    <d v="2015-05-28T00:00:00"/>
    <d v="2015-05-29T00:00:00"/>
    <n v="358000"/>
    <s v="Actualización Profesional"/>
    <n v="1"/>
    <x v="1"/>
  </r>
  <r>
    <n v="74"/>
    <x v="11"/>
    <s v="ADMINISTRACION Y EJECUCION DE CONTRATOS COMERCIALES"/>
    <s v="ED"/>
    <n v="15"/>
    <d v="2015-08-10T00:00:00"/>
    <d v="2015-08-11T00:00:00"/>
    <n v="1788000"/>
    <s v="Técnico"/>
    <n v="1"/>
    <x v="1"/>
  </r>
  <r>
    <n v="75"/>
    <x v="11"/>
    <s v="PLANIFICACION, TRATAMIENTO Y CONTROL DEL RUIDO EN LA EMPRESA"/>
    <s v="ED"/>
    <n v="15"/>
    <d v="2015-07-27T00:00:00"/>
    <d v="2015-07-28T00:00:00"/>
    <n v="398000"/>
    <s v="Seguridad"/>
    <n v="1"/>
    <x v="1"/>
  </r>
  <r>
    <n v="76"/>
    <x v="11"/>
    <s v="ASPECTOS LEGALES EN CONTRATOS DE PROYECTOS"/>
    <s v="ED"/>
    <n v="16"/>
    <d v="2015-08-03T00:00:00"/>
    <d v="2015-08-04T00:00:00"/>
    <n v="268000"/>
    <s v="Actualización Profesional"/>
    <n v="1"/>
    <x v="1"/>
  </r>
  <r>
    <n v="77"/>
    <x v="11"/>
    <s v="DIRECCION INTEGRADA DE PROYECTOS"/>
    <s v="MB"/>
    <n v="176"/>
    <d v="2015-04-24T00:00:00"/>
    <d v="2015-09-05T00:00:00"/>
    <n v="2938325"/>
    <s v="Postítulo"/>
    <n v="1"/>
    <x v="1"/>
  </r>
  <r>
    <n v="78"/>
    <x v="11"/>
    <s v="CONTROL DE CALIDAD DE MATERIALES Y EJECUCION DE OBRAS DE HORMIGON ARMA"/>
    <s v="MB"/>
    <n v="15"/>
    <d v="2015-04-20T00:00:00"/>
    <d v="2015-04-21T00:00:00"/>
    <n v="1700000"/>
    <s v="Actualización Profesional"/>
    <n v="4"/>
    <x v="0"/>
  </r>
  <r>
    <n v="79"/>
    <x v="11"/>
    <s v="CONTROL DE CALIDAD DE MATERIALES Y EJECUCION DE OBRAS DE HORMIGON ARMA"/>
    <s v="MB"/>
    <n v="15"/>
    <d v="2015-04-20T00:00:00"/>
    <d v="2015-04-21T00:00:00"/>
    <n v="425000"/>
    <s v="Actualización Profesional"/>
    <n v="1"/>
    <x v="0"/>
  </r>
  <r>
    <n v="80"/>
    <x v="11"/>
    <s v="ESTRATEGIAS DE COMPENSACION BASADAS EN RESULTADOS"/>
    <s v="MB"/>
    <n v="15"/>
    <d v="2015-06-08T00:00:00"/>
    <d v="2015-06-09T00:00:00"/>
    <n v="398000"/>
    <s v="Actualización Profesional"/>
    <n v="1"/>
    <x v="0"/>
  </r>
  <r>
    <n v="81"/>
    <x v="11"/>
    <s v="TECNICAS DE CONTROLES Y AUDITORIA OPERACIONAL DE PROYECTOS"/>
    <s v="MB"/>
    <n v="15"/>
    <d v="2015-08-12T00:00:00"/>
    <d v="2015-08-13T00:00:00"/>
    <n v="298000"/>
    <s v="Actualización Profesional"/>
    <n v="1"/>
    <x v="0"/>
  </r>
  <r>
    <n v="82"/>
    <x v="11"/>
    <s v="METODOLOGIA PARA LA EVALUACION ECONOMICA DE EMPRESAS"/>
    <s v="MB"/>
    <n v="16"/>
    <d v="2015-03-26T00:00:00"/>
    <d v="2015-03-27T00:00:00"/>
    <n v="380000"/>
    <s v="Actualización Profesional"/>
    <n v="1"/>
    <x v="0"/>
  </r>
  <r>
    <n v="83"/>
    <x v="11"/>
    <s v="SEMINARIO PREVENCION RIESGOS LA PSICOPREVENCION ENFOQUE ALTERNATIVO"/>
    <s v="ED"/>
    <n v="16"/>
    <d v="2015-09-03T00:00:00"/>
    <d v="2015-09-04T00:00:00"/>
    <n v="268000"/>
    <s v="Actualización Profesional"/>
    <n v="1"/>
    <x v="0"/>
  </r>
  <r>
    <n v="84"/>
    <x v="11"/>
    <s v="TECNICAS DE INGENIERIA DE COSTOS"/>
    <s v="HD"/>
    <n v="16"/>
    <d v="2015-09-28T00:00:00"/>
    <d v="2015-09-29T00:00:00"/>
    <n v="228000"/>
    <s v="Actualización Profesional"/>
    <n v="3"/>
    <x v="0"/>
  </r>
  <r>
    <n v="85"/>
    <x v="11"/>
    <s v="TEC.PSICOPREVENTIVAS DE RIESGOS Y CONDUCTAS EN EMERGENCIA"/>
    <s v="MB"/>
    <n v="16"/>
    <d v="2015-09-03T00:00:00"/>
    <d v="2015-09-04T00:00:00"/>
    <n v="268000"/>
    <s v="Seguridad"/>
    <n v="1"/>
    <x v="0"/>
  </r>
  <r>
    <n v="86"/>
    <x v="12"/>
    <s v="LICENCIAS MEDICAS Y SUBSIDIOS POR INCAPACIDAD LABORAL"/>
    <s v="MB"/>
    <n v="12"/>
    <d v="2015-07-29T00:00:00"/>
    <d v="2015-07-30T00:00:00"/>
    <n v="160000"/>
    <s v="Dirigencia Sindical"/>
    <n v="1"/>
    <x v="1"/>
  </r>
  <r>
    <n v="87"/>
    <x v="12"/>
    <s v="CONTENIDOS OBJETIVOS Y METODOS DE LA CAPACITACION EN LA EMPRESA"/>
    <s v="MB"/>
    <n v="12"/>
    <d v="2015-04-27T00:00:00"/>
    <d v="2015-04-29T00:00:00"/>
    <n v="300000"/>
    <s v="Técnico"/>
    <n v="2"/>
    <x v="0"/>
  </r>
  <r>
    <n v="88"/>
    <x v="12"/>
    <s v="CONTENIDOS OBJETIVOS Y METODOS DE LA CAPACITACION EN LA EMPRESA"/>
    <s v="MB"/>
    <n v="12"/>
    <d v="2015-04-27T00:00:00"/>
    <d v="2015-04-29T00:00:00"/>
    <n v="120000"/>
    <s v="Técnico"/>
    <n v="1"/>
    <x v="0"/>
  </r>
  <r>
    <n v="89"/>
    <x v="12"/>
    <s v="METODOS DE CAPACITACION EN LA EMPRESA"/>
    <s v="MB"/>
    <n v="12"/>
    <d v="2015-06-01T00:00:00"/>
    <d v="2015-06-02T00:00:00"/>
    <n v="320000"/>
    <s v="Técnico"/>
    <n v="2"/>
    <x v="0"/>
  </r>
  <r>
    <n v="90"/>
    <x v="13"/>
    <s v="TECNICAS EN ADMINISTRACION DE NEGOCIOS MINEROS PARA TRABAJADORES"/>
    <s v="HD"/>
    <n v="150"/>
    <d v="2015-08-24T00:00:00"/>
    <d v="2015-11-27T00:00:00"/>
    <n v="4523850"/>
    <s v="Adm. y RRHH"/>
    <n v="9"/>
    <x v="0"/>
  </r>
  <r>
    <n v="91"/>
    <x v="14"/>
    <s v="NORMAS DE OPERACION DE PUENTES GRUAS DE RECORRIDO FIJO"/>
    <s v="HD"/>
    <n v="16"/>
    <d v="2015-04-15T00:00:00"/>
    <d v="2015-04-16T00:00:00"/>
    <n v="318320"/>
    <s v="Técnico"/>
    <n v="7"/>
    <x v="1"/>
  </r>
  <r>
    <n v="92"/>
    <x v="14"/>
    <s v="NORMAS DE OPERACION DE PUENTES GRUAS DE RECORRIDO FIJO"/>
    <s v="HD"/>
    <n v="16"/>
    <d v="2015-07-10T00:00:00"/>
    <d v="2015-07-11T00:00:00"/>
    <n v="321296"/>
    <s v="Técnico"/>
    <n v="10"/>
    <x v="1"/>
  </r>
  <r>
    <n v="93"/>
    <x v="14"/>
    <s v="TECNICAS EFICIENTES DE OPERACION DE MONTACARGAS"/>
    <s v="HD"/>
    <n v="16"/>
    <d v="2015-07-16T00:00:00"/>
    <d v="2015-07-17T00:00:00"/>
    <n v="321488"/>
    <s v="Técnico"/>
    <n v="3"/>
    <x v="1"/>
  </r>
  <r>
    <n v="94"/>
    <x v="14"/>
    <s v="NORMAS DE OPERACION DE PUENTES GRUAS DE RECORRIDO FIJO"/>
    <s v="HD"/>
    <n v="16"/>
    <d v="2015-07-27T00:00:00"/>
    <d v="2015-07-28T00:00:00"/>
    <n v="321824"/>
    <s v="Técnico"/>
    <n v="5"/>
    <x v="1"/>
  </r>
  <r>
    <n v="95"/>
    <x v="14"/>
    <s v="TECNICAS DE DETECCION DE RIESGOS"/>
    <s v="HD"/>
    <n v="24"/>
    <d v="2015-07-27T00:00:00"/>
    <d v="2015-07-29T00:00:00"/>
    <n v="482736"/>
    <s v="Seguridad"/>
    <n v="14"/>
    <x v="1"/>
  </r>
  <r>
    <n v="96"/>
    <x v="15"/>
    <s v="INVESTIGACION Y EVALUACION PROFESIONAL DE ACCIDENTES"/>
    <s v="HD"/>
    <n v="15"/>
    <d v="2015-07-13T00:00:00"/>
    <d v="2015-07-14T00:00:00"/>
    <n v="1123005"/>
    <s v="Seguridad"/>
    <n v="10"/>
    <x v="1"/>
  </r>
  <r>
    <n v="97"/>
    <x v="15"/>
    <s v="TRABAJOS PESADOS: NUEVA LEGISLACION Y PREVENCION ERGONOMICA"/>
    <s v="MB"/>
    <n v="20"/>
    <d v="2015-05-18T00:00:00"/>
    <d v="2015-05-20T00:00:00"/>
    <n v="95000"/>
    <s v="Seguridad"/>
    <n v="1"/>
    <x v="0"/>
  </r>
  <r>
    <n v="98"/>
    <x v="15"/>
    <s v="TECNICAS DE INGENIERIA PARA LA PREVENCION DE ACCIDENTES"/>
    <s v="JL"/>
    <n v="20"/>
    <d v="2015-10-07T00:00:00"/>
    <d v="2015-10-09T00:00:00"/>
    <n v="670500"/>
    <s v="Seguridad"/>
    <n v="5"/>
    <x v="0"/>
  </r>
  <r>
    <n v="99"/>
    <x v="16"/>
    <s v="JORNADA INTERNACIONAL DE SEGURIDAD MINERA"/>
    <s v="MB"/>
    <n v="18"/>
    <d v="2015-05-27T00:00:00"/>
    <d v="2015-05-29T00:00:00"/>
    <n v="110000"/>
    <s v="Seguridad"/>
    <n v="2"/>
    <x v="3"/>
  </r>
  <r>
    <n v="100"/>
    <x v="16"/>
    <s v="NORMAS DE OPERACION DE PUENTES GRUAS DE RECORRIDO FIJO"/>
    <s v="HD"/>
    <n v="16"/>
    <d v="2015-09-22T00:00:00"/>
    <d v="2015-09-23T00:00:00"/>
    <n v="323936"/>
    <s v="Técnico"/>
    <n v="11"/>
    <x v="1"/>
  </r>
  <r>
    <n v="101"/>
    <x v="16"/>
    <s v="NORMAS DE OPERACION DE PUENTES GRUAS DE RECORRIDO FIJO"/>
    <s v="HD"/>
    <n v="16"/>
    <d v="2015-05-29T00:00:00"/>
    <d v="2015-05-30T00:00:00"/>
    <n v="320176"/>
    <s v="Técnico"/>
    <n v="5"/>
    <x v="1"/>
  </r>
  <r>
    <n v="102"/>
    <x v="16"/>
    <s v="NORMAS DE OPERACION DE PUENTES GRUAS DE RECORRIDO FIJO"/>
    <s v="HD"/>
    <n v="16"/>
    <d v="2015-07-13T00:00:00"/>
    <d v="2015-07-14T00:00:00"/>
    <n v="321392"/>
    <s v="Técnico"/>
    <n v="9"/>
    <x v="1"/>
  </r>
  <r>
    <n v="103"/>
    <x v="16"/>
    <s v="NORMAS DE OPERACION DE PUENTES GRUAS DE RECORRIDO FIJO"/>
    <s v="HD"/>
    <n v="16"/>
    <d v="2015-08-03T00:00:00"/>
    <d v="2015-08-04T00:00:00"/>
    <n v="322048"/>
    <s v="Técnico"/>
    <n v="9"/>
    <x v="1"/>
  </r>
  <r>
    <n v="104"/>
    <x v="16"/>
    <s v="TECNICAS DE DETECCION DE RIESGOS"/>
    <s v="ED"/>
    <n v="16"/>
    <d v="2015-03-05T00:00:00"/>
    <d v="2015-03-06T00:00:00"/>
    <n v="318080"/>
    <s v="Seguridad"/>
    <n v="14"/>
    <x v="1"/>
  </r>
  <r>
    <n v="105"/>
    <x v="16"/>
    <s v="TECNICAS DE DETECCION DE RIESGOS"/>
    <s v="ED"/>
    <n v="16"/>
    <d v="2015-03-12T00:00:00"/>
    <d v="2015-03-13T00:00:00"/>
    <n v="318368"/>
    <s v="Seguridad"/>
    <n v="16"/>
    <x v="1"/>
  </r>
  <r>
    <n v="106"/>
    <x v="16"/>
    <s v="TECNICAS DETECCION DE RIESGOS"/>
    <s v="HD"/>
    <n v="16"/>
    <d v="2015-04-01T00:00:00"/>
    <d v="2015-04-02T00:00:00"/>
    <n v="318160"/>
    <s v="Seguridad"/>
    <n v="15"/>
    <x v="1"/>
  </r>
  <r>
    <n v="107"/>
    <x v="16"/>
    <s v="NORMAS OPERACION PUENTE GRUA"/>
    <s v="HD"/>
    <n v="16"/>
    <d v="2015-06-02T00:00:00"/>
    <d v="2015-06-03T00:00:00"/>
    <n v="320336"/>
    <s v="Seguridad"/>
    <n v="7"/>
    <x v="1"/>
  </r>
  <r>
    <n v="108"/>
    <x v="16"/>
    <s v="NORMAS DE OPERACION DE PUENTES GRUAS DE RECORRIDO FIJO"/>
    <s v="HD"/>
    <n v="16"/>
    <d v="2015-07-29T00:00:00"/>
    <d v="2015-07-30T00:00:00"/>
    <n v="321888"/>
    <s v="Seguridad"/>
    <n v="8"/>
    <x v="1"/>
  </r>
  <r>
    <n v="109"/>
    <x v="16"/>
    <s v="NORMAS DE OPERACION MONTACARGAS"/>
    <s v="HD"/>
    <n v="16"/>
    <d v="2015-08-14T00:00:00"/>
    <d v="2015-08-14T00:00:00"/>
    <n v="322400"/>
    <s v="Seguridad"/>
    <n v="11"/>
    <x v="1"/>
  </r>
  <r>
    <n v="110"/>
    <x v="16"/>
    <s v="NORMAS DE OPERACION DE PUENTES GRUAS DE RECORRIDO FIJO"/>
    <s v="HD"/>
    <n v="16"/>
    <d v="2015-08-17T00:00:00"/>
    <d v="2015-08-18T00:00:00"/>
    <n v="322560"/>
    <s v="Seguridad"/>
    <n v="9"/>
    <x v="1"/>
  </r>
  <r>
    <n v="111"/>
    <x v="16"/>
    <s v="TECNICAS DE DETECCION DE RIESGOS Y ANALISIS CONDUCTUAL EN OPERACIONES"/>
    <s v="HD"/>
    <n v="24"/>
    <d v="2015-04-20T00:00:00"/>
    <d v="2015-04-22T00:00:00"/>
    <n v="477792"/>
    <s v="Seguridad"/>
    <n v="10"/>
    <x v="1"/>
  </r>
  <r>
    <n v="112"/>
    <x v="16"/>
    <s v="TECNICAS DETECCION DE RIESGOS"/>
    <s v="HD"/>
    <n v="24"/>
    <d v="2015-05-07T00:00:00"/>
    <d v="2015-05-09T00:00:00"/>
    <n v="478872"/>
    <s v="Seguridad"/>
    <n v="14"/>
    <x v="1"/>
  </r>
  <r>
    <n v="113"/>
    <x v="16"/>
    <s v="TECNICAS DE DETECCION DE RIESGOS"/>
    <s v="HD"/>
    <n v="24"/>
    <d v="2015-05-25T00:00:00"/>
    <d v="2015-05-27T00:00:00"/>
    <n v="479592"/>
    <s v="Seguridad"/>
    <n v="12"/>
    <x v="1"/>
  </r>
  <r>
    <n v="114"/>
    <x v="16"/>
    <s v="TECNICAS DE DETECCION DE RIESGOS"/>
    <s v="HD"/>
    <n v="24"/>
    <d v="2015-06-17T00:00:00"/>
    <d v="2015-06-19T00:00:00"/>
    <n v="481200"/>
    <s v="Seguridad"/>
    <n v="10"/>
    <x v="1"/>
  </r>
  <r>
    <n v="115"/>
    <x v="16"/>
    <s v="TECNICAS DE DETECCION DE RIESGOS"/>
    <s v="HD"/>
    <n v="24"/>
    <d v="2015-06-25T00:00:00"/>
    <d v="2015-06-27T00:00:00"/>
    <n v="481440"/>
    <s v="Seguridad"/>
    <n v="13"/>
    <x v="1"/>
  </r>
  <r>
    <n v="116"/>
    <x v="16"/>
    <s v="TECNICAS DETENCION DE RIESGOS Y ANALISIS CONDUCTUAL"/>
    <s v="HD"/>
    <n v="24"/>
    <d v="2015-07-06T00:00:00"/>
    <d v="2015-07-08T00:00:00"/>
    <n v="481800"/>
    <s v="Seguridad"/>
    <n v="12"/>
    <x v="1"/>
  </r>
  <r>
    <n v="117"/>
    <x v="16"/>
    <s v="TECNICAS DE DETECCION DE RIESGOS"/>
    <s v="HD"/>
    <n v="24"/>
    <d v="2015-08-11T00:00:00"/>
    <d v="2015-08-13T00:00:00"/>
    <n v="483480"/>
    <s v="Seguridad"/>
    <n v="18"/>
    <x v="0"/>
  </r>
  <r>
    <n v="118"/>
    <x v="17"/>
    <s v="TECNICAS DE ENFIERADURA Y MOLDAJE APLICADOS A CONSTRUCCIONES MINERAS"/>
    <s v="HD"/>
    <n v="24"/>
    <d v="2015-07-22T00:00:00"/>
    <d v="2015-07-24T00:00:00"/>
    <n v="523464"/>
    <s v="Técnico"/>
    <n v="12"/>
    <x v="1"/>
  </r>
  <r>
    <n v="119"/>
    <x v="17"/>
    <s v="MECANICA FISICA EN TRAZADO DE CALDERERIA"/>
    <s v="ED"/>
    <n v="32"/>
    <d v="2015-05-18T00:00:00"/>
    <d v="2015-06-10T00:00:00"/>
    <n v="858481"/>
    <s v="CTP"/>
    <n v="5"/>
    <x v="1"/>
  </r>
  <r>
    <n v="120"/>
    <x v="17"/>
    <s v="CONSTRUCCION DE MUEBLE PARA COMPUTADOR"/>
    <s v="ED"/>
    <n v="40"/>
    <d v="2015-03-23T00:00:00"/>
    <d v="2015-04-22T00:00:00"/>
    <n v="1080000"/>
    <s v="CTP"/>
    <n v="9"/>
    <x v="1"/>
  </r>
  <r>
    <n v="121"/>
    <x v="17"/>
    <s v="CONSTRUCCION DE MUEBLE PARA COMPUTADOR"/>
    <s v="ED"/>
    <n v="40"/>
    <d v="2015-03-23T00:00:00"/>
    <d v="2015-04-22T00:00:00"/>
    <n v="1080000"/>
    <s v="CTP"/>
    <n v="13"/>
    <x v="1"/>
  </r>
  <r>
    <n v="122"/>
    <x v="17"/>
    <s v="CONSTRUCCION DE MUEBLE PARA COMPUTADOR"/>
    <s v="ED"/>
    <n v="40"/>
    <d v="2015-03-24T00:00:00"/>
    <d v="2015-05-05T00:00:00"/>
    <n v="1080000"/>
    <s v="CTP"/>
    <n v="8"/>
    <x v="1"/>
  </r>
  <r>
    <n v="123"/>
    <x v="17"/>
    <s v="EL SISTEMA FRIGORIFICO EN REFRIGERACION Y AIRE ACONDICIONADO"/>
    <s v="ED"/>
    <n v="40"/>
    <d v="2015-04-13T00:00:00"/>
    <d v="2015-05-13T00:00:00"/>
    <n v="1024730"/>
    <s v="CTP"/>
    <n v="9"/>
    <x v="1"/>
  </r>
  <r>
    <n v="124"/>
    <x v="17"/>
    <s v="CONSTRUCCION DE ESCRITORIO MELODY"/>
    <s v="ED"/>
    <n v="40"/>
    <d v="2015-04-24T00:00:00"/>
    <d v="2015-05-25T00:00:00"/>
    <n v="1093280"/>
    <s v="CTP"/>
    <n v="10"/>
    <x v="1"/>
  </r>
  <r>
    <n v="125"/>
    <x v="17"/>
    <s v="CONSTRUCCION DE ESCRITORIO MELODY"/>
    <s v="ED"/>
    <n v="40"/>
    <d v="2015-04-24T00:00:00"/>
    <d v="2015-05-25T00:00:00"/>
    <n v="1093280"/>
    <s v="CTP"/>
    <n v="11"/>
    <x v="1"/>
  </r>
  <r>
    <n v="126"/>
    <x v="17"/>
    <s v="CONSTRUCCION DE ESCRITORIO MELODY"/>
    <s v="ED"/>
    <n v="40"/>
    <d v="2015-05-07T00:00:00"/>
    <d v="2015-06-18T00:00:00"/>
    <n v="1093274"/>
    <s v="CTP"/>
    <n v="6"/>
    <x v="1"/>
  </r>
  <r>
    <n v="127"/>
    <x v="17"/>
    <s v="CONTROL Y DIAGNOSTICO DE UN SISTEMA FRIGORIFICO"/>
    <s v="ED"/>
    <n v="40"/>
    <d v="2015-05-29T00:00:00"/>
    <d v="2015-06-26T00:00:00"/>
    <n v="1073101"/>
    <s v="CTP"/>
    <n v="9"/>
    <x v="1"/>
  </r>
  <r>
    <n v="128"/>
    <x v="17"/>
    <s v="TECNICAS DE TAPIZADO Y ACABADO DE MUEBLES"/>
    <s v="ED"/>
    <n v="40"/>
    <d v="2015-05-29T00:00:00"/>
    <d v="2015-06-26T00:00:00"/>
    <n v="1099300"/>
    <s v="CTP"/>
    <n v="10"/>
    <x v="1"/>
  </r>
  <r>
    <n v="129"/>
    <x v="17"/>
    <s v="TECNICAS DE TAPIZADO Y ACABADO DE MUEBLES"/>
    <s v="ED"/>
    <n v="40"/>
    <d v="2015-05-29T00:00:00"/>
    <d v="2015-06-26T00:00:00"/>
    <n v="1099280"/>
    <s v="CTP"/>
    <n v="10"/>
    <x v="1"/>
  </r>
  <r>
    <n v="130"/>
    <x v="17"/>
    <s v="TECNICAS DE TAPIZADO Y ACABADO DE MUEBLES"/>
    <s v="ED"/>
    <n v="40"/>
    <d v="2015-06-25T00:00:00"/>
    <d v="2015-08-06T00:00:00"/>
    <n v="1099300"/>
    <s v="CTP"/>
    <n v="7"/>
    <x v="1"/>
  </r>
  <r>
    <n v="131"/>
    <x v="17"/>
    <s v="SERIE SISTEMATICA Y USO DE HERRAMIENTAS"/>
    <s v="ED"/>
    <n v="40"/>
    <d v="2015-07-01T00:00:00"/>
    <d v="2015-07-29T00:00:00"/>
    <n v="1064377"/>
    <s v="CTP"/>
    <n v="10"/>
    <x v="1"/>
  </r>
  <r>
    <n v="132"/>
    <x v="17"/>
    <s v="SERIE SISTEMATICA Y USO DE HERRAMIENTAS"/>
    <s v="ED"/>
    <n v="40"/>
    <d v="2015-07-01T00:00:00"/>
    <d v="2015-07-29T00:00:00"/>
    <n v="1064377"/>
    <s v="CTP"/>
    <n v="12"/>
    <x v="1"/>
  </r>
  <r>
    <n v="133"/>
    <x v="17"/>
    <s v="SERIE SISTEMATICA Y USO DE HERRAMIENTAS"/>
    <s v="ED"/>
    <n v="40"/>
    <d v="2015-07-14T00:00:00"/>
    <d v="2015-08-25T00:00:00"/>
    <n v="1064377"/>
    <s v="CTP"/>
    <n v="13"/>
    <x v="1"/>
  </r>
  <r>
    <n v="134"/>
    <x v="17"/>
    <s v="SISTEMA DE REFRIGERACION POR COMPRESION A VAPOR"/>
    <s v="ED"/>
    <n v="40"/>
    <d v="2015-07-30T00:00:00"/>
    <d v="2015-09-10T00:00:00"/>
    <n v="1089360"/>
    <s v="CTP"/>
    <n v="14"/>
    <x v="1"/>
  </r>
  <r>
    <n v="135"/>
    <x v="17"/>
    <s v="CONSTRUCCION DE MODULO Y USO DE LACADO"/>
    <s v="ED"/>
    <n v="40"/>
    <d v="2015-08-03T00:00:00"/>
    <d v="2015-08-31T00:00:00"/>
    <n v="1103740"/>
    <s v="CTP"/>
    <n v="11"/>
    <x v="1"/>
  </r>
  <r>
    <n v="136"/>
    <x v="17"/>
    <s v="CONSTRUCCION DE MODULO Y USO DE LACADO"/>
    <s v="MB"/>
    <n v="40"/>
    <d v="2015-08-03T00:00:00"/>
    <d v="2015-08-31T00:00:00"/>
    <n v="1103740"/>
    <s v="CTP"/>
    <n v="13"/>
    <x v="1"/>
  </r>
  <r>
    <n v="137"/>
    <x v="17"/>
    <s v="SISTEMA DE REFRIGERACION POR COMPRESION A VAPOR"/>
    <s v="ED"/>
    <n v="40"/>
    <d v="2015-08-03T00:00:00"/>
    <d v="2015-08-31T00:00:00"/>
    <n v="1089360"/>
    <s v="CTP"/>
    <n v="13"/>
    <x v="1"/>
  </r>
  <r>
    <n v="138"/>
    <x v="17"/>
    <s v="CONSTRUCCION DE MODULO Y USO DE LACADO"/>
    <s v="ED"/>
    <n v="40"/>
    <d v="2015-09-01T00:00:00"/>
    <d v="2015-10-13T00:00:00"/>
    <n v="1103740"/>
    <s v="CTP"/>
    <n v="14"/>
    <x v="1"/>
  </r>
  <r>
    <n v="139"/>
    <x v="17"/>
    <s v="SERIE SISTEMATICA Y USO DE HERRAMIENTAS"/>
    <s v="ED"/>
    <n v="40"/>
    <d v="2015-09-04T00:00:00"/>
    <d v="2015-10-07T00:00:00"/>
    <n v="1108017"/>
    <s v="CTP"/>
    <n v="14"/>
    <x v="1"/>
  </r>
  <r>
    <n v="140"/>
    <x v="17"/>
    <s v="SERIE SISTEMATICA Y USO DE HERRAMIENTAS"/>
    <s v="ED"/>
    <n v="40"/>
    <d v="2015-09-04T00:00:00"/>
    <d v="2015-10-07T00:00:00"/>
    <n v="1108017"/>
    <s v="CTP"/>
    <n v="14"/>
    <x v="1"/>
  </r>
  <r>
    <n v="141"/>
    <x v="17"/>
    <s v="FALLAS DE UN SISTEMA DE REFRIGERACION"/>
    <s v="ED"/>
    <n v="40"/>
    <d v="2015-09-07T00:00:00"/>
    <d v="2015-10-05T00:00:00"/>
    <n v="1143451"/>
    <s v="CTP"/>
    <n v="10"/>
    <x v="1"/>
  </r>
  <r>
    <n v="142"/>
    <x v="17"/>
    <s v="FALLAS DE UN SISTEMA DE REFRIGERACION"/>
    <s v="ED"/>
    <n v="40"/>
    <d v="2015-09-24T00:00:00"/>
    <d v="2015-11-05T00:00:00"/>
    <n v="1143451"/>
    <s v="CTP"/>
    <n v="13"/>
    <x v="1"/>
  </r>
  <r>
    <n v="143"/>
    <x v="17"/>
    <s v="SOLDADURA EN EL TRABAJO DE LA MINERIA"/>
    <s v="HD"/>
    <n v="80"/>
    <d v="2015-05-18T00:00:00"/>
    <d v="2015-05-28T00:00:00"/>
    <n v="2649364"/>
    <s v="Técnico"/>
    <n v="13"/>
    <x v="1"/>
  </r>
  <r>
    <n v="144"/>
    <x v="18"/>
    <s v="TECNICAS DE PRESENTACIONES PROFESIONALES"/>
    <s v="MB"/>
    <n v="24"/>
    <d v="2015-01-22T00:00:00"/>
    <d v="2015-01-24T00:00:00"/>
    <n v="400000"/>
    <s v="Dirigencia Sindical"/>
    <n v="1"/>
    <x v="0"/>
  </r>
  <r>
    <n v="145"/>
    <x v="19"/>
    <s v="TECNICAS DE COMUNICACIONES INDUSTRIALES EN AUTOMATIZACION BAJO PLC"/>
    <s v="MB"/>
    <n v="36"/>
    <d v="2015-06-22T00:00:00"/>
    <d v="2015-07-27T00:00:00"/>
    <n v="170000"/>
    <s v="Técnico"/>
    <n v="1"/>
    <x v="0"/>
  </r>
  <r>
    <n v="146"/>
    <x v="20"/>
    <s v="IDENTIFICACION DE OPORTUNIDADES DE MEJORAMIENTO DEL NEGOCIO"/>
    <s v="HD"/>
    <n v="12"/>
    <d v="2015-08-11T00:00:00"/>
    <d v="2015-08-18T00:00:00"/>
    <n v="265788"/>
    <s v="Adm. y RRHH"/>
    <n v="11"/>
    <x v="1"/>
  </r>
  <r>
    <n v="147"/>
    <x v="20"/>
    <s v="IDENTIFICACION DE OPORTUNIDADES DE MORAMIENTO DEL NEGOCIO"/>
    <s v="HD"/>
    <n v="12"/>
    <d v="2015-08-12T00:00:00"/>
    <d v="2015-08-25T00:00:00"/>
    <n v="265788"/>
    <s v="Adm. y RRHH"/>
    <n v="16"/>
    <x v="1"/>
  </r>
  <r>
    <n v="148"/>
    <x v="20"/>
    <s v="PLANEAMIENTO DE INSTRUCCION PARA EL MEJORAMIENTO CONTINUO"/>
    <s v="HD"/>
    <n v="16"/>
    <d v="2015-08-20T00:00:00"/>
    <d v="2015-08-21T00:00:00"/>
    <n v="354384"/>
    <s v="Actualización Profesional"/>
    <n v="12"/>
    <x v="1"/>
  </r>
  <r>
    <n v="149"/>
    <x v="20"/>
    <s v="ORIENTACION AL NEGOCIO"/>
    <s v="HD"/>
    <n v="16"/>
    <d v="2015-03-30T00:00:00"/>
    <d v="2015-03-31T00:00:00"/>
    <n v="412080"/>
    <s v="Adm. y RRHH"/>
    <n v="17"/>
    <x v="1"/>
  </r>
  <r>
    <n v="150"/>
    <x v="20"/>
    <s v="ANALISIS DE LA COMPETITIVIDAD EN UNA ECONOMIA DE MERCADO"/>
    <s v="HD"/>
    <n v="16"/>
    <d v="2015-04-13T00:00:00"/>
    <d v="2015-04-14T00:00:00"/>
    <n v="354384"/>
    <s v="Adm. y RRHH"/>
    <n v="9"/>
    <x v="1"/>
  </r>
  <r>
    <n v="151"/>
    <x v="20"/>
    <s v="PLANEAMIENTO DE INSTRUCCION PARA EL MEJORAMIENTO CONTINUO"/>
    <s v="HD"/>
    <n v="16"/>
    <d v="2015-08-13T00:00:00"/>
    <d v="2015-08-14T00:00:00"/>
    <n v="354384"/>
    <s v="Adm. y RRHH"/>
    <n v="10"/>
    <x v="1"/>
  </r>
  <r>
    <n v="152"/>
    <x v="20"/>
    <s v="COMUNICACION PARA LA ACCION PARTICIPATIVA"/>
    <s v="HD"/>
    <n v="16"/>
    <d v="2015-08-17T00:00:00"/>
    <d v="2015-08-18T00:00:00"/>
    <n v="354384"/>
    <s v="Adm. y RRHH"/>
    <n v="11"/>
    <x v="1"/>
  </r>
  <r>
    <n v="153"/>
    <x v="20"/>
    <s v="COMUNICACION PARA LA ACCION PARTICIPATIVA"/>
    <s v="HD"/>
    <n v="16"/>
    <d v="2015-08-24T00:00:00"/>
    <d v="2015-08-25T00:00:00"/>
    <n v="354384"/>
    <s v="Adm. y RRHH"/>
    <n v="10"/>
    <x v="1"/>
  </r>
  <r>
    <n v="154"/>
    <x v="20"/>
    <s v="COMUNICACION PARA LA ACCION PARTICIPATIVA"/>
    <s v="HD"/>
    <n v="16"/>
    <d v="2015-09-07T00:00:00"/>
    <d v="2015-09-08T00:00:00"/>
    <n v="361552"/>
    <s v="Adm. y RRHH"/>
    <n v="11"/>
    <x v="1"/>
  </r>
  <r>
    <n v="155"/>
    <x v="20"/>
    <s v="MEJORAMIENTO CONTINUO Y AUTODESARROLLO EN EL TRABAJO"/>
    <s v="HD"/>
    <n v="16"/>
    <d v="2015-09-24T00:00:00"/>
    <d v="2015-09-25T00:00:00"/>
    <n v="361552"/>
    <s v="Adm. y RRHH"/>
    <n v="16"/>
    <x v="1"/>
  </r>
  <r>
    <n v="156"/>
    <x v="20"/>
    <s v="MEJORAMIENTO CONTINUO Y AUTODESARROLLO EN EL TRABAJO"/>
    <s v="HD"/>
    <n v="16"/>
    <d v="2015-09-28T00:00:00"/>
    <d v="2015-09-29T00:00:00"/>
    <n v="361552"/>
    <s v="Adm. y RRHH"/>
    <n v="12"/>
    <x v="1"/>
  </r>
  <r>
    <n v="157"/>
    <x v="20"/>
    <s v="TECNICAS DE SUPERVISION EFECTIVAS"/>
    <s v="HD"/>
    <n v="24"/>
    <d v="2015-09-02T00:00:00"/>
    <d v="2015-09-04T00:00:00"/>
    <n v="552000"/>
    <s v="Técnico"/>
    <n v="14"/>
    <x v="1"/>
  </r>
  <r>
    <n v="158"/>
    <x v="20"/>
    <s v="TALLER DE CALIDAD PERSONAL Y AUTOADMINISTRACION DEL TRABAJO"/>
    <s v="HD"/>
    <n v="24"/>
    <d v="2015-09-30T00:00:00"/>
    <d v="2015-10-02T00:00:00"/>
    <n v="542328"/>
    <s v="Adm. y RRHH"/>
    <n v="17"/>
    <x v="1"/>
  </r>
  <r>
    <n v="159"/>
    <x v="20"/>
    <s v="TALLER DE CALIDAD PERSONAL Y AUTOADMINISTRACION DEL TRABAJO"/>
    <s v="HD"/>
    <n v="24"/>
    <d v="2015-10-07T00:00:00"/>
    <d v="2015-10-09T00:00:00"/>
    <n v="542328"/>
    <s v="Adm. y RRHH"/>
    <n v="24"/>
    <x v="1"/>
  </r>
  <r>
    <n v="160"/>
    <x v="20"/>
    <s v="GESTION ECONOMICA PARA NUEVOS EMPRESARIOS"/>
    <s v="HD"/>
    <n v="36"/>
    <d v="2015-08-25T00:00:00"/>
    <d v="2015-09-10T00:00:00"/>
    <n v="797364"/>
    <s v="Técnico"/>
    <n v="12"/>
    <x v="1"/>
  </r>
  <r>
    <n v="161"/>
    <x v="20"/>
    <s v="GESTION ECONOMICA PARA NUEVOS EMPRESARIOS"/>
    <s v="HD"/>
    <n v="36"/>
    <d v="2015-07-28T00:00:00"/>
    <d v="2015-08-13T00:00:00"/>
    <n v="797364"/>
    <s v="DCE"/>
    <n v="6"/>
    <x v="1"/>
  </r>
  <r>
    <n v="162"/>
    <x v="20"/>
    <s v="GESTION ECONOMICA PARA NUEVOS EMPRESARIOS"/>
    <s v="HD"/>
    <n v="36"/>
    <d v="2015-07-28T00:00:00"/>
    <d v="2015-08-13T00:00:00"/>
    <n v="797364"/>
    <s v="DCE"/>
    <n v="16"/>
    <x v="1"/>
  </r>
  <r>
    <n v="163"/>
    <x v="20"/>
    <s v="ANALISIS DE ALTERNATIVA DE AHORRO E INVERSION"/>
    <s v="HD"/>
    <n v="36"/>
    <d v="2015-08-17T00:00:00"/>
    <d v="2015-08-21T00:00:00"/>
    <n v="797364"/>
    <s v="Preparación Egreso"/>
    <n v="13"/>
    <x v="1"/>
  </r>
  <r>
    <n v="164"/>
    <x v="20"/>
    <s v="GESTION ECONOMICA PARA NUEVOS EMPRESARIOS"/>
    <s v="HD"/>
    <n v="36"/>
    <d v="2015-08-25T00:00:00"/>
    <d v="2015-09-10T00:00:00"/>
    <n v="797364"/>
    <s v="Preparación Egreso"/>
    <n v="5"/>
    <x v="1"/>
  </r>
  <r>
    <n v="165"/>
    <x v="20"/>
    <s v="ANALISIS DE ALTERNATIVA DE AHORRO E INVERSION"/>
    <s v="HD"/>
    <n v="36"/>
    <d v="2015-09-28T00:00:00"/>
    <d v="2015-10-02T00:00:00"/>
    <n v="813492"/>
    <s v="Preparación Egreso"/>
    <n v="18"/>
    <x v="1"/>
  </r>
  <r>
    <n v="166"/>
    <x v="20"/>
    <s v="ANALISIS DE ALTERNATIVA DE AHORRO E INVERSION"/>
    <s v="HD"/>
    <n v="40"/>
    <d v="2015-07-20T00:00:00"/>
    <d v="2015-07-24T00:00:00"/>
    <n v="885960"/>
    <s v="DCE"/>
    <n v="12"/>
    <x v="1"/>
  </r>
  <r>
    <n v="167"/>
    <x v="20"/>
    <s v="ANALISIS DE ALTERNATIVA DE AHORRO E INVERSION"/>
    <s v="HD"/>
    <n v="40"/>
    <d v="2015-06-15T00:00:00"/>
    <d v="2015-06-19T00:00:00"/>
    <n v="885960"/>
    <s v="Preparación Egreso"/>
    <n v="13"/>
    <x v="1"/>
  </r>
  <r>
    <n v="168"/>
    <x v="20"/>
    <s v="ANALISIS DE ALTERNATIVA DE AHORRO E INVERSION"/>
    <s v="HD"/>
    <n v="40"/>
    <d v="2015-07-06T00:00:00"/>
    <d v="2015-07-10T00:00:00"/>
    <n v="885960"/>
    <s v="Preparación Egreso"/>
    <n v="11"/>
    <x v="1"/>
  </r>
  <r>
    <n v="169"/>
    <x v="20"/>
    <s v="ANALISIS DE ALTERNATIVA DE AHORRO E INVERSION"/>
    <s v="HD"/>
    <n v="40"/>
    <d v="2015-08-03T00:00:00"/>
    <d v="2015-08-07T00:00:00"/>
    <n v="885960"/>
    <s v="Preparación Egreso"/>
    <n v="14"/>
    <x v="1"/>
  </r>
  <r>
    <n v="170"/>
    <x v="20"/>
    <s v="ANALISIS DE ALTERNATIVA DE AHORRO E INVERSION"/>
    <s v="HD"/>
    <n v="40"/>
    <d v="2015-08-31T00:00:00"/>
    <d v="2015-09-04T00:00:00"/>
    <n v="885960"/>
    <s v="Preparación Egreso"/>
    <n v="15"/>
    <x v="1"/>
  </r>
  <r>
    <n v="171"/>
    <x v="20"/>
    <s v="TECNICAS DE SUPERVISION EFECTIVA"/>
    <s v="HD"/>
    <n v="24"/>
    <d v="2015-08-26T00:00:00"/>
    <d v="2015-08-28T00:00:00"/>
    <n v="531576"/>
    <s v="Adm. y RRHH"/>
    <n v="10"/>
    <x v="0"/>
  </r>
  <r>
    <n v="172"/>
    <x v="21"/>
    <s v="PROB.CALIDAD SERVICIO ELECTRICO EN GENERAC., TRANSMISION Y DISTRIBUCIO"/>
    <s v="MB"/>
    <n v="16"/>
    <d v="2015-07-23T00:00:00"/>
    <d v="2015-07-24T00:00:00"/>
    <n v="200000"/>
    <s v="Actualización Profesional"/>
    <n v="1"/>
    <x v="0"/>
  </r>
  <r>
    <n v="173"/>
    <x v="22"/>
    <s v="DESCANSOS PLANOS AJUSTES MANTENCION"/>
    <s v="HD"/>
    <n v="16"/>
    <d v="2015-07-02T00:00:00"/>
    <d v="2015-07-03T00:00:00"/>
    <n v="488560"/>
    <s v="Técnico"/>
    <n v="8"/>
    <x v="1"/>
  </r>
  <r>
    <n v="174"/>
    <x v="23"/>
    <s v="DESCANSO PLANOS, AJUSTES MANTENCION"/>
    <s v="HD"/>
    <n v="16"/>
    <d v="2015-07-02T00:00:00"/>
    <d v="2015-07-03T00:00:00"/>
    <n v="488560"/>
    <s v="Técnico"/>
    <n v="8"/>
    <x v="1"/>
  </r>
  <r>
    <n v="175"/>
    <x v="24"/>
    <s v="INTRODUCCION A LA MACROECONOMIA"/>
    <s v="HD"/>
    <n v="16"/>
    <d v="2015-04-06T00:00:00"/>
    <d v="2015-04-07T00:00:00"/>
    <n v="1262320"/>
    <s v="Actualización Profesional"/>
    <n v="19"/>
    <x v="1"/>
  </r>
  <r>
    <n v="176"/>
    <x v="24"/>
    <s v="INTRODUCCION A LA MACROECONOMIA"/>
    <s v="HD"/>
    <n v="16"/>
    <d v="2015-04-06T00:00:00"/>
    <d v="2015-04-07T00:00:00"/>
    <n v="1262320"/>
    <s v="Actualización Profesional"/>
    <n v="20"/>
    <x v="1"/>
  </r>
  <r>
    <n v="177"/>
    <x v="24"/>
    <s v="MICROECONOMIA APLICADA"/>
    <s v="HD"/>
    <n v="16"/>
    <d v="2015-04-27T00:00:00"/>
    <d v="2015-04-28T00:00:00"/>
    <n v="1265232"/>
    <s v="Actualización Profesional"/>
    <n v="17"/>
    <x v="1"/>
  </r>
  <r>
    <n v="178"/>
    <x v="24"/>
    <s v="PREPARACION Y EVALUACION DE PROYECTOS"/>
    <s v="HD"/>
    <n v="16"/>
    <d v="2015-05-19T00:00:00"/>
    <d v="2015-05-20T00:00:00"/>
    <n v="1268880"/>
    <s v="Actualización Profesional"/>
    <n v="13"/>
    <x v="1"/>
  </r>
  <r>
    <n v="179"/>
    <x v="24"/>
    <s v="APLICACION DEL SOFTWARE SAP MANTENCION DIRIGIDO A OPERADORES"/>
    <s v="AR"/>
    <n v="18"/>
    <d v="2015-01-09T00:00:00"/>
    <d v="2015-01-13T00:00:00"/>
    <n v="1499184"/>
    <s v="Módulos SAP"/>
    <n v="7"/>
    <x v="1"/>
  </r>
  <r>
    <n v="180"/>
    <x v="24"/>
    <s v="APLICACION DEL SOFTWARE SAP MANTENCION DIRIGIDO A OPERADORES"/>
    <s v="AR"/>
    <n v="18"/>
    <d v="2015-01-23T00:00:00"/>
    <d v="2015-01-27T00:00:00"/>
    <n v="1499125"/>
    <s v="Módulos SAP"/>
    <n v="4"/>
    <x v="1"/>
  </r>
  <r>
    <n v="181"/>
    <x v="24"/>
    <s v="APLICACION SOFTWARE SAP ABASTECIMIENTO ANALITICO SOLICITUDES TENIENTE"/>
    <s v="AR"/>
    <n v="20"/>
    <d v="2015-01-21T00:00:00"/>
    <d v="2015-01-23T00:00:00"/>
    <n v="2998360"/>
    <s v="Módulos SAP"/>
    <n v="12"/>
    <x v="1"/>
  </r>
  <r>
    <n v="182"/>
    <x v="24"/>
    <s v="APLICACION SOFTWARE SAP ABASTECIMIENTO ANALITICO SOLICITUDES TENIENTE"/>
    <s v="AR"/>
    <n v="20"/>
    <d v="2015-01-22T00:00:00"/>
    <d v="2015-01-26T00:00:00"/>
    <n v="2998369"/>
    <s v="Módulos SAP"/>
    <n v="5"/>
    <x v="1"/>
  </r>
  <r>
    <n v="183"/>
    <x v="24"/>
    <s v="APLICACION SOFTWARE SAP ABASTECIMIENTO ANALITICO SOLICITUDES TENIENTE"/>
    <s v="AR"/>
    <n v="20"/>
    <d v="2015-01-23T00:00:00"/>
    <d v="2015-01-27T00:00:00"/>
    <n v="2998360"/>
    <s v="Módulos SAP"/>
    <n v="11"/>
    <x v="1"/>
  </r>
  <r>
    <n v="184"/>
    <x v="24"/>
    <s v="APLICACION SOFTWARE SAP ABASTECIMIENTO ANALITICO SOLICITUDES TENIENTE"/>
    <s v="AR"/>
    <n v="20"/>
    <d v="2015-01-27T00:00:00"/>
    <d v="2015-01-29T00:00:00"/>
    <n v="2998369"/>
    <s v="Módulos SAP"/>
    <n v="10"/>
    <x v="1"/>
  </r>
  <r>
    <n v="185"/>
    <x v="24"/>
    <s v="APLICACION SOFTWARE SAP ABASTECIMIENTO ANALITICO SOLICITUDES TENIENTE"/>
    <s v="AR"/>
    <n v="20"/>
    <d v="2015-01-28T00:00:00"/>
    <d v="2015-01-30T00:00:00"/>
    <n v="2998369"/>
    <s v="Módulos SAP"/>
    <n v="12"/>
    <x v="1"/>
  </r>
  <r>
    <n v="186"/>
    <x v="24"/>
    <s v="APLICACION DEL SOFTWARE SAP RRHH CAPACITACION I"/>
    <s v="AR"/>
    <n v="24"/>
    <d v="2015-01-26T00:00:00"/>
    <d v="2015-01-29T00:00:00"/>
    <n v="1998912"/>
    <s v="Módulos SAP"/>
    <n v="5"/>
    <x v="1"/>
  </r>
  <r>
    <n v="187"/>
    <x v="24"/>
    <s v="APLICACION DEL SOFTWARE SAP RRHH CAPACITACION I"/>
    <s v="AR"/>
    <n v="24"/>
    <d v="2015-01-30T00:00:00"/>
    <d v="2015-02-03T00:00:00"/>
    <n v="1998912"/>
    <s v="Módulos SAP"/>
    <n v="8"/>
    <x v="1"/>
  </r>
  <r>
    <n v="188"/>
    <x v="24"/>
    <s v="APLICACION DEL SOFTWARE SAP MANTENCION DIRIGIDO A MANTENEDORES"/>
    <s v="AR"/>
    <n v="28"/>
    <d v="2015-01-07T00:00:00"/>
    <d v="2015-01-12T00:00:00"/>
    <n v="2332064"/>
    <s v="Módulos SAP"/>
    <n v="11"/>
    <x v="1"/>
  </r>
  <r>
    <n v="189"/>
    <x v="24"/>
    <s v="APLICACION DEL SOFTWARE SAP MANTENCION DIRIGIDO A MANTENEDORES"/>
    <s v="AR"/>
    <n v="28"/>
    <d v="2015-01-21T00:00:00"/>
    <d v="2015-01-26T00:00:00"/>
    <n v="2332065"/>
    <s v="Módulos SAP"/>
    <n v="6"/>
    <x v="1"/>
  </r>
  <r>
    <n v="190"/>
    <x v="24"/>
    <s v="APLICACION DEL SOFTWARE SAP MANTENCION DIRIGIDO A MANTENEDORES"/>
    <s v="AR"/>
    <n v="28"/>
    <d v="2015-01-21T00:00:00"/>
    <d v="2015-01-26T00:00:00"/>
    <n v="2332065"/>
    <s v="Módulos SAP"/>
    <n v="6"/>
    <x v="1"/>
  </r>
  <r>
    <n v="191"/>
    <x v="24"/>
    <s v="APLICACION DEL SOFTWARE SAP RRHH RECLUTAMIENTO Y SELECCION"/>
    <s v="AR"/>
    <n v="28"/>
    <d v="2015-01-26T00:00:00"/>
    <d v="2015-01-29T00:00:00"/>
    <n v="2332064"/>
    <s v="Módulos SAP"/>
    <n v="5"/>
    <x v="1"/>
  </r>
  <r>
    <n v="192"/>
    <x v="24"/>
    <s v="APLICACION DEL SOFTWARE SAP RRHH ADMINISTRACION PERSONAL II"/>
    <s v="AR"/>
    <n v="28"/>
    <d v="2015-01-28T00:00:00"/>
    <d v="2015-02-02T00:00:00"/>
    <n v="2332064"/>
    <s v="Módulos SAP"/>
    <n v="7"/>
    <x v="1"/>
  </r>
  <r>
    <n v="193"/>
    <x v="25"/>
    <s v="USO DE EQUIPOS DE RESPIRACION AUTOCONTENIDA SCBA"/>
    <s v="MB"/>
    <n v="30"/>
    <d v="2015-06-17T00:00:00"/>
    <d v="2015-06-20T00:00:00"/>
    <n v="463200"/>
    <s v="Seguridad"/>
    <n v="1"/>
    <x v="1"/>
  </r>
  <r>
    <n v="194"/>
    <x v="25"/>
    <s v="USO DE EQUIPOS DE RESPIRACION AUTOCONTENIDA SCBA"/>
    <s v="MB"/>
    <n v="30"/>
    <d v="2015-06-17T00:00:00"/>
    <d v="2015-06-20T00:00:00"/>
    <n v="2316000"/>
    <s v="Seguridad"/>
    <n v="5"/>
    <x v="1"/>
  </r>
  <r>
    <n v="195"/>
    <x v="26"/>
    <s v="ADMINISTRACION DEL SISTEMA OPERATIVO WINDOWS NT"/>
    <s v="JL"/>
    <n v="28"/>
    <d v="2015-06-15T00:00:00"/>
    <d v="2015-06-22T00:00:00"/>
    <n v="2148900"/>
    <s v="Informática"/>
    <n v="5"/>
    <x v="1"/>
  </r>
  <r>
    <n v="196"/>
    <x v="26"/>
    <s v="ADMINSTRACION E INSTALACION DEL SISTEMA DE MENSAJERIA"/>
    <s v="HD"/>
    <n v="40"/>
    <d v="2015-08-14T00:00:00"/>
    <d v="2015-08-20T00:00:00"/>
    <n v="624000"/>
    <s v="Actualización Profesional"/>
    <n v="1"/>
    <x v="1"/>
  </r>
  <r>
    <n v="197"/>
    <x v="26"/>
    <s v="OPTIMIZACION DE SERVIDOR WINDOWS NT SOPORTANDO TCP/IP"/>
    <s v="MB"/>
    <n v="40"/>
    <d v="2015-08-21T00:00:00"/>
    <d v="2015-08-27T00:00:00"/>
    <n v="1959414"/>
    <s v="Informática"/>
    <n v="2"/>
    <x v="1"/>
  </r>
  <r>
    <n v="198"/>
    <x v="26"/>
    <s v="ADMINISTRACION E INSTALACION DE UN SERVIDOR WINDOWS NT"/>
    <s v="JL"/>
    <n v="44"/>
    <d v="2015-07-02T00:00:00"/>
    <d v="2015-07-16T00:00:00"/>
    <n v="3151720"/>
    <s v="Informática"/>
    <n v="5"/>
    <x v="1"/>
  </r>
  <r>
    <n v="199"/>
    <x v="26"/>
    <s v="OPTIMIZACION DE UN SERVIDOR WINDOWS NT 4.0 ENTERPRISES TECHNOLOGIES"/>
    <s v="ED"/>
    <n v="80"/>
    <d v="2015-08-21T00:00:00"/>
    <d v="2015-09-03T00:00:00"/>
    <n v="1959814"/>
    <s v="Actualización Profesional"/>
    <n v="2"/>
    <x v="1"/>
  </r>
  <r>
    <n v="200"/>
    <x v="27"/>
    <s v="TRABAJO PESADO EN CHILE, ANTECEDENTES JURIDICOS, PREVISIONALES Y TECNI"/>
    <s v="HD"/>
    <n v="12"/>
    <d v="2015-10-01T00:00:00"/>
    <d v="2015-10-05T00:00:00"/>
    <n v="1280004"/>
    <s v="Dirigencia Sindical"/>
    <n v="26"/>
    <x v="1"/>
  </r>
  <r>
    <n v="201"/>
    <x v="27"/>
    <s v="TECNICAS CONTABLES PARA EVALUAR LA GESTION FINANCIERA DE LA EMPRESA"/>
    <s v="MB"/>
    <n v="24"/>
    <d v="2015-06-24T00:00:00"/>
    <d v="2015-06-26T00:00:00"/>
    <n v="753480"/>
    <s v="Dirigencia Sindical"/>
    <n v="9"/>
    <x v="0"/>
  </r>
  <r>
    <n v="202"/>
    <x v="28"/>
    <s v="EXCEL"/>
    <s v="JL"/>
    <n v="8"/>
    <d v="2015-05-26T00:00:00"/>
    <d v="2015-06-04T00:00:00"/>
    <n v="52800"/>
    <s v="Informática"/>
    <n v="6"/>
    <x v="1"/>
  </r>
  <r>
    <n v="203"/>
    <x v="28"/>
    <s v="MICROSOFT WORD"/>
    <s v="JL"/>
    <n v="8"/>
    <d v="2015-06-30T00:00:00"/>
    <d v="2015-07-10T00:00:00"/>
    <n v="52800"/>
    <s v="Informática"/>
    <n v="5"/>
    <x v="1"/>
  </r>
  <r>
    <n v="204"/>
    <x v="28"/>
    <s v="USO DE MICROSOFT EXCEL"/>
    <s v="JL"/>
    <n v="16"/>
    <d v="2015-06-18T00:00:00"/>
    <d v="2015-06-19T00:00:00"/>
    <n v="105600"/>
    <s v="CTP"/>
    <n v="11"/>
    <x v="1"/>
  </r>
  <r>
    <n v="205"/>
    <x v="28"/>
    <s v="USO DE MICROSOFT ACCESS"/>
    <s v="JL"/>
    <n v="16"/>
    <d v="2015-06-25T00:00:00"/>
    <d v="2015-06-26T00:00:00"/>
    <n v="105600"/>
    <s v="CTP"/>
    <n v="11"/>
    <x v="1"/>
  </r>
  <r>
    <n v="206"/>
    <x v="28"/>
    <s v="USO DE MICROSOFT WORD"/>
    <s v="ED"/>
    <n v="18"/>
    <d v="2015-05-05T00:00:00"/>
    <d v="2015-05-20T00:00:00"/>
    <n v="118800"/>
    <s v="CTP"/>
    <n v="8"/>
    <x v="1"/>
  </r>
  <r>
    <n v="207"/>
    <x v="28"/>
    <s v="USO MICROSOFT WORD"/>
    <s v="JL"/>
    <n v="18"/>
    <d v="2015-06-08T00:00:00"/>
    <d v="2015-06-19T00:00:00"/>
    <n v="118800"/>
    <s v="CTP"/>
    <n v="6"/>
    <x v="1"/>
  </r>
  <r>
    <n v="208"/>
    <x v="29"/>
    <s v="CURSO ANUAL MEDICINA INTENSIVA, URGENCIAS Y REANIMACION"/>
    <s v="ED"/>
    <n v="32"/>
    <d v="2015-09-01T00:00:00"/>
    <d v="2015-09-04T00:00:00"/>
    <n v="44001"/>
    <s v="Técnico"/>
    <n v="3"/>
    <x v="2"/>
  </r>
  <r>
    <n v="209"/>
    <x v="30"/>
    <s v="SEMINARIO DE TELECOMUNICACIONES"/>
    <s v="MB"/>
    <n v="16"/>
    <d v="2015-09-01T00:00:00"/>
    <d v="2015-09-02T00:00:00"/>
    <n v="150000"/>
    <s v="Actualización Profesional"/>
    <n v="1"/>
    <x v="0"/>
  </r>
  <r>
    <n v="210"/>
    <x v="31"/>
    <s v="MANTENCION DE BASES DE DATOS INFORMES Y PLOTEOS BASICOS"/>
    <s v="MB"/>
    <n v="16"/>
    <d v="2015-07-06T00:00:00"/>
    <d v="2015-07-07T00:00:00"/>
    <n v="520000"/>
    <s v="Actualización Profesional"/>
    <n v="2"/>
    <x v="1"/>
  </r>
  <r>
    <n v="211"/>
    <x v="32"/>
    <s v="PLANIFICACION ESTRATÉGICA EN EL AREA DE RECURSOS HUMANOS"/>
    <s v="ED"/>
    <n v="16"/>
    <d v="2015-08-11T00:00:00"/>
    <d v="2015-08-14T00:00:00"/>
    <n v="156000"/>
    <s v="Técnico"/>
    <n v="1"/>
    <x v="1"/>
  </r>
  <r>
    <n v="212"/>
    <x v="32"/>
    <s v="NUEVAS PERSPECTIVAS DE LA LABOR ASISTENCIAL EN LA EMPRESA"/>
    <s v="MB"/>
    <n v="16"/>
    <d v="2015-05-07T00:00:00"/>
    <d v="2015-05-08T00:00:00"/>
    <n v="198000"/>
    <s v="Técnico"/>
    <n v="1"/>
    <x v="0"/>
  </r>
  <r>
    <n v="213"/>
    <x v="33"/>
    <s v="CONFIGURACION DEL SISTEMA DE CONTROL DISTRIBUIDO TDC 3000"/>
    <s v="ED"/>
    <n v="80"/>
    <d v="2015-08-17T00:00:00"/>
    <d v="2015-08-28T00:00:00"/>
    <n v="1149483"/>
    <s v="Actualización Profesional"/>
    <n v="1"/>
    <x v="1"/>
  </r>
  <r>
    <n v="214"/>
    <x v="34"/>
    <s v="RIESGOS ELECTRICOS"/>
    <s v="HD"/>
    <n v="8"/>
    <d v="2015-04-06T00:00:00"/>
    <d v="2015-04-06T00:00:00"/>
    <n v="137632"/>
    <s v="Técnico"/>
    <n v="10"/>
    <x v="1"/>
  </r>
  <r>
    <n v="215"/>
    <x v="34"/>
    <s v="RIESGOS ELECTRICOS"/>
    <s v="JL"/>
    <n v="8"/>
    <d v="2015-05-14T00:00:00"/>
    <d v="2015-05-14T00:00:00"/>
    <n v="138952"/>
    <s v="Técnico"/>
    <n v="9"/>
    <x v="1"/>
  </r>
  <r>
    <n v="216"/>
    <x v="34"/>
    <s v="RIESGO ELECTRICO"/>
    <s v="HD"/>
    <n v="8"/>
    <d v="2015-09-03T00:00:00"/>
    <d v="2015-09-03T00:00:00"/>
    <n v="140232"/>
    <s v="Técnico"/>
    <n v="18"/>
    <x v="1"/>
  </r>
  <r>
    <n v="217"/>
    <x v="34"/>
    <s v="SEGURIDAD EN EDIFICIOS Y CONDOMINIOS"/>
    <s v="MB"/>
    <n v="8"/>
    <d v="2015-05-07T00:00:00"/>
    <d v="2015-05-07T00:00:00"/>
    <n v="50000"/>
    <s v="Seguridad"/>
    <n v="1"/>
    <x v="1"/>
  </r>
  <r>
    <n v="218"/>
    <x v="34"/>
    <s v="EL CODIGO DEL TRABAJO, FISCALIZACION Y REFORMAS LABORALES"/>
    <s v="MB"/>
    <n v="13"/>
    <d v="2015-04-24T00:00:00"/>
    <d v="2015-04-25T00:00:00"/>
    <n v="285000"/>
    <s v="Técnico"/>
    <n v="3"/>
    <x v="1"/>
  </r>
  <r>
    <n v="219"/>
    <x v="34"/>
    <s v="PRINCIPIOS DE LUBRICACION"/>
    <s v="HD"/>
    <n v="16"/>
    <d v="2015-05-22T00:00:00"/>
    <d v="2015-05-23T00:00:00"/>
    <n v="277904"/>
    <s v="Técnico"/>
    <n v="13"/>
    <x v="1"/>
  </r>
  <r>
    <n v="220"/>
    <x v="34"/>
    <s v="PRINCIPIOS DE LUBRICACION"/>
    <s v="HD"/>
    <n v="16"/>
    <d v="2015-06-12T00:00:00"/>
    <d v="2015-06-13T00:00:00"/>
    <n v="277904"/>
    <s v="Técnico"/>
    <n v="9"/>
    <x v="1"/>
  </r>
  <r>
    <n v="221"/>
    <x v="34"/>
    <s v="PRINCIPIOS DE LUBRICACION"/>
    <s v="MB"/>
    <n v="16"/>
    <d v="2015-07-20T00:00:00"/>
    <d v="2015-07-21T00:00:00"/>
    <n v="280464"/>
    <s v="Técnico"/>
    <n v="12"/>
    <x v="1"/>
  </r>
  <r>
    <n v="222"/>
    <x v="34"/>
    <s v="OXICORTE"/>
    <s v="HD"/>
    <n v="24"/>
    <d v="2015-05-11T00:00:00"/>
    <d v="2015-05-13T00:00:00"/>
    <n v="836856"/>
    <s v="Técnico"/>
    <n v="6"/>
    <x v="1"/>
  </r>
  <r>
    <n v="223"/>
    <x v="34"/>
    <s v="ELECTRICIDAD BASICA"/>
    <s v="HD"/>
    <n v="24"/>
    <d v="2015-05-18T00:00:00"/>
    <d v="2015-05-20T00:00:00"/>
    <n v="416856"/>
    <s v="Técnico"/>
    <n v="10"/>
    <x v="1"/>
  </r>
  <r>
    <n v="224"/>
    <x v="34"/>
    <s v="ELECTRICIDAD BASICA"/>
    <s v="HD"/>
    <n v="24"/>
    <d v="2015-06-08T00:00:00"/>
    <d v="2015-06-10T00:00:00"/>
    <n v="416856"/>
    <s v="Técnico"/>
    <n v="9"/>
    <x v="1"/>
  </r>
  <r>
    <n v="225"/>
    <x v="34"/>
    <s v="OXICORTE"/>
    <s v="HD"/>
    <n v="24"/>
    <d v="2015-06-08T00:00:00"/>
    <d v="2015-06-10T00:00:00"/>
    <n v="836856"/>
    <s v="Técnico"/>
    <n v="8"/>
    <x v="1"/>
  </r>
  <r>
    <n v="226"/>
    <x v="34"/>
    <s v="OPERACION GRUA PUENTE"/>
    <s v="HD"/>
    <n v="24"/>
    <d v="2015-06-15T00:00:00"/>
    <d v="2015-06-17T00:00:00"/>
    <n v="566856"/>
    <s v="Técnico"/>
    <n v="11"/>
    <x v="1"/>
  </r>
  <r>
    <n v="227"/>
    <x v="34"/>
    <s v="OPERACION PUENTE GRUA TEORICO PRACTICO"/>
    <s v="HD"/>
    <n v="24"/>
    <d v="2015-06-18T00:00:00"/>
    <d v="2015-06-20T00:00:00"/>
    <n v="566856"/>
    <s v="Técnico"/>
    <n v="11"/>
    <x v="1"/>
  </r>
  <r>
    <n v="228"/>
    <x v="34"/>
    <s v="OPERACION GRUA PUENTE"/>
    <s v="HD"/>
    <n v="24"/>
    <d v="2015-06-22T00:00:00"/>
    <d v="2015-06-24T00:00:00"/>
    <n v="566856"/>
    <s v="Técnico"/>
    <n v="10"/>
    <x v="1"/>
  </r>
  <r>
    <n v="229"/>
    <x v="34"/>
    <s v="OPERACION DE GRUASPUENTE"/>
    <s v="HD"/>
    <n v="24"/>
    <d v="2015-06-25T00:00:00"/>
    <d v="2015-06-27T00:00:00"/>
    <n v="566856"/>
    <s v="Técnico"/>
    <n v="11"/>
    <x v="1"/>
  </r>
  <r>
    <n v="230"/>
    <x v="34"/>
    <s v="OPERACION GRUA PUENTE"/>
    <s v="HD"/>
    <n v="24"/>
    <d v="2015-07-06T00:00:00"/>
    <d v="2015-07-08T00:00:00"/>
    <n v="570696"/>
    <s v="Técnico"/>
    <n v="5"/>
    <x v="1"/>
  </r>
  <r>
    <n v="231"/>
    <x v="34"/>
    <s v="OPERACION DE GRUASPUENTE"/>
    <s v="HD"/>
    <n v="24"/>
    <d v="2015-07-09T00:00:00"/>
    <d v="2015-07-11T00:00:00"/>
    <n v="570696"/>
    <s v="Técnico"/>
    <n v="10"/>
    <x v="1"/>
  </r>
  <r>
    <n v="232"/>
    <x v="34"/>
    <s v="OPERACION GRUA PUENTE"/>
    <s v="HD"/>
    <n v="24"/>
    <d v="2015-07-13T00:00:00"/>
    <d v="2015-07-15T00:00:00"/>
    <n v="570696"/>
    <s v="Técnico"/>
    <n v="4"/>
    <x v="1"/>
  </r>
  <r>
    <n v="233"/>
    <x v="34"/>
    <s v="OXICORTE"/>
    <s v="HD"/>
    <n v="24"/>
    <d v="2015-07-15T00:00:00"/>
    <d v="2015-07-17T00:00:00"/>
    <n v="840696"/>
    <s v="Técnico"/>
    <n v="10"/>
    <x v="1"/>
  </r>
  <r>
    <n v="234"/>
    <x v="34"/>
    <s v="OPERACION DE GRUASPUENTE"/>
    <s v="HD"/>
    <n v="24"/>
    <d v="2015-07-16T00:00:00"/>
    <d v="2015-07-18T00:00:00"/>
    <n v="570696"/>
    <s v="Técnico"/>
    <n v="10"/>
    <x v="1"/>
  </r>
  <r>
    <n v="235"/>
    <x v="34"/>
    <s v="MONTAJE Y DESMONTAJE DE RODAMIENTOS"/>
    <s v="HD"/>
    <n v="24"/>
    <d v="2015-08-11T00:00:00"/>
    <d v="2015-08-13T00:00:00"/>
    <n v="420696"/>
    <s v="Técnico"/>
    <n v="8"/>
    <x v="1"/>
  </r>
  <r>
    <n v="236"/>
    <x v="34"/>
    <s v="OXICORTE"/>
    <s v="HD"/>
    <n v="24"/>
    <d v="2015-08-11T00:00:00"/>
    <d v="2015-08-13T00:00:00"/>
    <n v="840696"/>
    <s v="Técnico"/>
    <n v="8"/>
    <x v="1"/>
  </r>
  <r>
    <n v="237"/>
    <x v="34"/>
    <s v="INTERPRETACION DE PLANOS ELECTRICOS"/>
    <s v="HD"/>
    <n v="24"/>
    <d v="2015-09-07T00:00:00"/>
    <d v="2015-09-09T00:00:00"/>
    <n v="420696"/>
    <s v="Técnico"/>
    <n v="12"/>
    <x v="1"/>
  </r>
  <r>
    <n v="238"/>
    <x v="34"/>
    <s v="MONTAJE Y DESMONTAJE DE RODAMIENTOS"/>
    <s v="HD"/>
    <n v="24"/>
    <d v="2015-09-28T00:00:00"/>
    <d v="2015-09-30T00:00:00"/>
    <n v="420696"/>
    <s v="Técnico"/>
    <n v="14"/>
    <x v="1"/>
  </r>
  <r>
    <n v="239"/>
    <x v="34"/>
    <s v="ALINEAMIENTO Y MONTAJE DE MAQUINAS"/>
    <s v="ED"/>
    <n v="24"/>
    <d v="2015-06-17T00:00:00"/>
    <d v="2015-07-06T00:00:00"/>
    <n v="416856"/>
    <s v="CTP"/>
    <n v="9"/>
    <x v="1"/>
  </r>
  <r>
    <n v="240"/>
    <x v="34"/>
    <s v="ALINEAMIENTO Y MONTAJE DE MAQUINAS"/>
    <s v="ED"/>
    <n v="24"/>
    <d v="2015-06-17T00:00:00"/>
    <d v="2015-07-06T00:00:00"/>
    <n v="416856"/>
    <s v="CTP"/>
    <n v="13"/>
    <x v="1"/>
  </r>
  <r>
    <n v="241"/>
    <x v="34"/>
    <s v="SISTEMAS HIDRAULICOS (ELECTRO-OLEOHIDRAULICA)"/>
    <s v="ED"/>
    <n v="24"/>
    <d v="2015-09-23T00:00:00"/>
    <d v="2015-10-02T00:00:00"/>
    <n v="420696"/>
    <s v="CTP"/>
    <n v="10"/>
    <x v="1"/>
  </r>
  <r>
    <n v="242"/>
    <x v="34"/>
    <s v="MANTENCION DE SISTEMAS HIDRAULICOS DE MAQUINARIA PESADA"/>
    <s v="ED"/>
    <n v="25"/>
    <d v="2015-10-05T00:00:00"/>
    <d v="2015-10-15T00:00:00"/>
    <n v="452500"/>
    <s v="CTP"/>
    <n v="10"/>
    <x v="1"/>
  </r>
  <r>
    <n v="243"/>
    <x v="34"/>
    <s v="NOCIONES Y COMPLEMENTOS DE PROGRAMACION DE CONTROLADORES LOGICOS"/>
    <s v="MB"/>
    <n v="32"/>
    <d v="2015-05-26T00:00:00"/>
    <d v="2015-05-29T00:00:00"/>
    <n v="1040000"/>
    <s v="Técnico"/>
    <n v="4"/>
    <x v="1"/>
  </r>
  <r>
    <n v="244"/>
    <x v="34"/>
    <s v="MATEMATICAS APLICADAS PARA MECANICOS Y ELECTRICOS"/>
    <s v="ED"/>
    <n v="32"/>
    <d v="2015-03-16T00:00:00"/>
    <d v="2015-04-08T00:00:00"/>
    <n v="550528"/>
    <s v="CTP"/>
    <n v="5"/>
    <x v="1"/>
  </r>
  <r>
    <n v="245"/>
    <x v="34"/>
    <s v="MATEMATICAS APLICADAS PARA MECANICOS Y ELECTRICOS"/>
    <s v="ED"/>
    <n v="32"/>
    <d v="2015-03-16T00:00:00"/>
    <d v="2015-04-08T00:00:00"/>
    <n v="550528"/>
    <s v="CTP"/>
    <n v="6"/>
    <x v="1"/>
  </r>
  <r>
    <n v="246"/>
    <x v="34"/>
    <s v="MATEMATICAS APLICADAS PARA MECANICOS Y ELECTRICOS"/>
    <s v="ED"/>
    <n v="32"/>
    <d v="2015-03-19T00:00:00"/>
    <d v="2015-04-23T00:00:00"/>
    <n v="556800"/>
    <s v="CTP"/>
    <n v="8"/>
    <x v="1"/>
  </r>
  <r>
    <n v="247"/>
    <x v="34"/>
    <s v="MATEMATICAS APLICADAS PARA MECANICOS Y ELECTRICOS"/>
    <s v="ED"/>
    <n v="32"/>
    <d v="2015-03-19T00:00:00"/>
    <d v="2015-04-23T00:00:00"/>
    <n v="550528"/>
    <s v="CTP"/>
    <n v="9"/>
    <x v="1"/>
  </r>
  <r>
    <n v="248"/>
    <x v="34"/>
    <s v="FISICA QUIMICA PARA MECANICOS Y ELECTRICOS"/>
    <s v="ED"/>
    <n v="32"/>
    <d v="2015-04-13T00:00:00"/>
    <d v="2015-05-08T00:00:00"/>
    <n v="551488"/>
    <s v="CTP"/>
    <n v="5"/>
    <x v="1"/>
  </r>
  <r>
    <n v="249"/>
    <x v="34"/>
    <s v="FISICA QUIMICA PARA MECANICOS Y ELECTRICOS"/>
    <s v="ED"/>
    <n v="32"/>
    <d v="2015-04-13T00:00:00"/>
    <d v="2015-05-08T00:00:00"/>
    <n v="551488"/>
    <s v="CTP"/>
    <n v="5"/>
    <x v="1"/>
  </r>
  <r>
    <n v="250"/>
    <x v="34"/>
    <s v="FISICA QUIMICA PARA MECANICOS Y ELECTRICOS"/>
    <s v="ED"/>
    <n v="32"/>
    <d v="2015-04-28T00:00:00"/>
    <d v="2015-06-04T00:00:00"/>
    <n v="555808"/>
    <s v="CTP"/>
    <n v="9"/>
    <x v="1"/>
  </r>
  <r>
    <n v="251"/>
    <x v="34"/>
    <s v="FISICA QUIMICA PARA MECANICOS Y ELECTRICOS"/>
    <s v="ED"/>
    <n v="32"/>
    <d v="2015-04-28T00:00:00"/>
    <d v="2015-06-04T00:00:00"/>
    <n v="555808"/>
    <s v="CTP"/>
    <n v="8"/>
    <x v="1"/>
  </r>
  <r>
    <n v="252"/>
    <x v="34"/>
    <s v="ELECTROTECNIA CORRIENTE ALTERNA"/>
    <s v="ED"/>
    <n v="32"/>
    <d v="2015-07-08T00:00:00"/>
    <d v="2015-07-31T00:00:00"/>
    <n v="583360"/>
    <s v="CTP"/>
    <n v="3"/>
    <x v="1"/>
  </r>
  <r>
    <n v="253"/>
    <x v="34"/>
    <s v="ELECTROTECNIA CORRIENTE ALTERNA"/>
    <s v="ED"/>
    <n v="32"/>
    <d v="2015-07-08T00:00:00"/>
    <d v="2015-07-31T00:00:00"/>
    <n v="1144288"/>
    <s v="CTP"/>
    <n v="10"/>
    <x v="1"/>
  </r>
  <r>
    <n v="254"/>
    <x v="34"/>
    <s v="PROTECCIONES ELECTRICAS EN BAJA TENSION"/>
    <s v="ED"/>
    <n v="32"/>
    <d v="2015-08-07T00:00:00"/>
    <d v="2015-08-31T00:00:00"/>
    <n v="560928"/>
    <s v="CTP"/>
    <n v="6"/>
    <x v="1"/>
  </r>
  <r>
    <n v="255"/>
    <x v="34"/>
    <s v="PROTECCIONES ELECTRICAS EN BAJA TENSION"/>
    <s v="ED"/>
    <n v="32"/>
    <d v="2015-08-07T00:00:00"/>
    <d v="2015-08-31T00:00:00"/>
    <n v="560928"/>
    <s v="DCE"/>
    <n v="8"/>
    <x v="1"/>
  </r>
  <r>
    <n v="256"/>
    <x v="34"/>
    <s v="INTERPRETACION DE LECTURA Y USO DE INSTRUMENTOS DE MEDICION"/>
    <s v="ED"/>
    <n v="36"/>
    <d v="2015-05-04T00:00:00"/>
    <d v="2015-05-29T00:00:00"/>
    <n v="625284"/>
    <s v="CTP"/>
    <n v="10"/>
    <x v="1"/>
  </r>
  <r>
    <n v="257"/>
    <x v="34"/>
    <s v="INTERPRETACION DE LECTURA Y USO DE INSTRUMENTOS DE MEDICION"/>
    <s v="ED"/>
    <n v="36"/>
    <d v="2015-05-04T00:00:00"/>
    <d v="2015-05-29T00:00:00"/>
    <n v="625284"/>
    <s v="CTP"/>
    <n v="10"/>
    <x v="1"/>
  </r>
  <r>
    <n v="258"/>
    <x v="34"/>
    <s v="INTERPRETACION DE LECTURA Y USO DE INSTRUMENTOS DE MEDICION"/>
    <s v="ED"/>
    <n v="36"/>
    <d v="2015-05-05T00:00:00"/>
    <d v="2015-06-18T00:00:00"/>
    <n v="625284"/>
    <s v="CTP"/>
    <n v="11"/>
    <x v="1"/>
  </r>
  <r>
    <n v="259"/>
    <x v="34"/>
    <s v="INTERPRETACION DE LECTURA Y USO DE INSTRUMENTOS DE MEDICION"/>
    <s v="ED"/>
    <n v="36"/>
    <d v="2015-05-05T00:00:00"/>
    <d v="2015-06-18T00:00:00"/>
    <n v="625284"/>
    <s v="CTP"/>
    <n v="12"/>
    <x v="1"/>
  </r>
  <r>
    <n v="260"/>
    <x v="34"/>
    <s v="ELECTRICIDAD BASICA"/>
    <s v="HD"/>
    <n v="40"/>
    <d v="2015-04-13T00:00:00"/>
    <d v="2015-04-17T00:00:00"/>
    <n v="688160"/>
    <s v="Técnico"/>
    <n v="7"/>
    <x v="1"/>
  </r>
  <r>
    <n v="261"/>
    <x v="34"/>
    <s v="OXICORTE"/>
    <s v="ED"/>
    <n v="40"/>
    <d v="2015-04-13T00:00:00"/>
    <d v="2015-04-17T00:00:00"/>
    <n v="1288160"/>
    <s v="Técnico"/>
    <n v="7"/>
    <x v="1"/>
  </r>
  <r>
    <n v="262"/>
    <x v="34"/>
    <s v="CONTROLADORES LOGICOS PROGRAMABLES"/>
    <s v="JL"/>
    <n v="40"/>
    <d v="2015-04-20T00:00:00"/>
    <d v="2015-04-24T00:00:00"/>
    <n v="804760"/>
    <s v="Técnico"/>
    <n v="8"/>
    <x v="1"/>
  </r>
  <r>
    <n v="263"/>
    <x v="34"/>
    <s v="MECANICA DE TALLER"/>
    <s v="HD"/>
    <n v="40"/>
    <d v="2015-05-04T00:00:00"/>
    <d v="2015-05-08T00:00:00"/>
    <n v="694760"/>
    <s v="Técnico"/>
    <n v="4"/>
    <x v="1"/>
  </r>
  <r>
    <n v="264"/>
    <x v="34"/>
    <s v="OLEOHIDRAULICA OPERADOR EQUIPO MINERO"/>
    <s v="HD"/>
    <n v="40"/>
    <d v="2015-05-25T00:00:00"/>
    <d v="2015-05-29T00:00:00"/>
    <n v="1071400"/>
    <s v="Técnico"/>
    <n v="9"/>
    <x v="1"/>
  </r>
  <r>
    <n v="265"/>
    <x v="34"/>
    <s v="ALINEAMIENTO DE EQUIPOS"/>
    <s v="HD"/>
    <n v="40"/>
    <d v="2015-06-08T00:00:00"/>
    <d v="2015-06-12T00:00:00"/>
    <n v="694760"/>
    <s v="Técnico"/>
    <n v="10"/>
    <x v="1"/>
  </r>
  <r>
    <n v="266"/>
    <x v="34"/>
    <s v="MECANICA DE TALLER"/>
    <s v="HD"/>
    <n v="40"/>
    <d v="2015-06-15T00:00:00"/>
    <d v="2015-06-19T00:00:00"/>
    <n v="694760"/>
    <s v="Técnico"/>
    <n v="11"/>
    <x v="1"/>
  </r>
  <r>
    <n v="267"/>
    <x v="34"/>
    <s v="GASFITERIA"/>
    <s v="ED"/>
    <n v="40"/>
    <d v="2015-06-17T00:00:00"/>
    <d v="2015-07-17T00:00:00"/>
    <n v="1234760"/>
    <s v="Técnico"/>
    <n v="6"/>
    <x v="1"/>
  </r>
  <r>
    <n v="268"/>
    <x v="34"/>
    <s v="INTERPRETACION DE PLANOS ELECTRICOS"/>
    <s v="HD"/>
    <n v="40"/>
    <d v="2015-06-22T00:00:00"/>
    <d v="2015-06-26T00:00:00"/>
    <n v="694760"/>
    <s v="Técnico"/>
    <n v="8"/>
    <x v="1"/>
  </r>
  <r>
    <n v="269"/>
    <x v="34"/>
    <s v="SOLDADURA MIG-TIG"/>
    <s v="JL"/>
    <n v="40"/>
    <d v="2015-07-07T00:00:00"/>
    <d v="2015-08-18T00:00:00"/>
    <n v="1409200"/>
    <s v="Técnico"/>
    <n v="11"/>
    <x v="1"/>
  </r>
  <r>
    <n v="270"/>
    <x v="34"/>
    <s v="OXICORTE"/>
    <s v="ED"/>
    <n v="40"/>
    <d v="2015-07-20T00:00:00"/>
    <d v="2015-07-24T00:00:00"/>
    <n v="1401160"/>
    <s v="Técnico"/>
    <n v="10"/>
    <x v="1"/>
  </r>
  <r>
    <n v="271"/>
    <x v="34"/>
    <s v="GASFITERIA"/>
    <s v="ED"/>
    <n v="40"/>
    <d v="2015-07-21T00:00:00"/>
    <d v="2015-09-01T00:00:00"/>
    <n v="1321160"/>
    <s v="Técnico"/>
    <n v="13"/>
    <x v="1"/>
  </r>
  <r>
    <n v="272"/>
    <x v="34"/>
    <s v="GASFITERIA"/>
    <s v="ED"/>
    <n v="40"/>
    <d v="2015-07-21T00:00:00"/>
    <d v="2015-09-01T00:00:00"/>
    <n v="1321160"/>
    <s v="Técnico"/>
    <n v="12"/>
    <x v="1"/>
  </r>
  <r>
    <n v="273"/>
    <x v="34"/>
    <s v="TECNOLOGIA DE LOS MATERIALES"/>
    <s v="HD"/>
    <n v="40"/>
    <d v="2015-08-03T00:00:00"/>
    <d v="2015-08-07T00:00:00"/>
    <n v="1021160"/>
    <s v="Técnico"/>
    <n v="6"/>
    <x v="1"/>
  </r>
  <r>
    <n v="274"/>
    <x v="34"/>
    <s v="ELECTRONICA BASICA"/>
    <s v="HD"/>
    <n v="40"/>
    <d v="2015-08-17T00:00:00"/>
    <d v="2015-08-21T00:00:00"/>
    <n v="701160"/>
    <s v="Técnico"/>
    <n v="13"/>
    <x v="1"/>
  </r>
  <r>
    <n v="275"/>
    <x v="34"/>
    <s v="INSTALACIONES DE ARTEFACTOS SANITARIOS"/>
    <s v="ED"/>
    <n v="40"/>
    <d v="2015-08-20T00:00:00"/>
    <d v="2015-09-17T00:00:00"/>
    <n v="701160"/>
    <s v="Técnico"/>
    <n v="13"/>
    <x v="1"/>
  </r>
  <r>
    <n v="276"/>
    <x v="34"/>
    <s v="CONTROLADORES LOGICOS PROGRAMABLES"/>
    <s v="HD"/>
    <n v="40"/>
    <d v="2015-08-24T00:00:00"/>
    <d v="2015-08-28T00:00:00"/>
    <n v="560928"/>
    <s v="Técnico"/>
    <n v="11"/>
    <x v="1"/>
  </r>
  <r>
    <n v="277"/>
    <x v="34"/>
    <s v="INSTALACIONES DE ARTEFACTOS SANITARIOS"/>
    <s v="ED"/>
    <n v="40"/>
    <d v="2015-04-07T00:00:00"/>
    <d v="2015-05-26T00:00:00"/>
    <n v="1308160"/>
    <s v="CTP"/>
    <n v="12"/>
    <x v="1"/>
  </r>
  <r>
    <n v="278"/>
    <x v="34"/>
    <s v="INSTALACIONES DE ARTEFACTOS SANITARIOS"/>
    <s v="ED"/>
    <n v="40"/>
    <d v="2015-04-07T00:00:00"/>
    <d v="2015-05-26T00:00:00"/>
    <n v="1308160"/>
    <s v="CTP"/>
    <n v="12"/>
    <x v="1"/>
  </r>
  <r>
    <n v="279"/>
    <x v="34"/>
    <s v="INSTALACIONES DE ARTEFACTOS SANITARIOS"/>
    <s v="ED"/>
    <n v="40"/>
    <d v="2015-04-08T00:00:00"/>
    <d v="2015-05-06T00:00:00"/>
    <n v="1308160"/>
    <s v="CTP"/>
    <n v="4"/>
    <x v="1"/>
  </r>
  <r>
    <n v="280"/>
    <x v="34"/>
    <s v="SOLDADURA ARCO ELECTRICO"/>
    <s v="ED"/>
    <n v="40"/>
    <d v="2015-04-20T00:00:00"/>
    <d v="2015-05-20T00:00:00"/>
    <n v="1174760"/>
    <s v="CTP"/>
    <n v="8"/>
    <x v="1"/>
  </r>
  <r>
    <n v="281"/>
    <x v="34"/>
    <s v="INSTALACIONES DE GAS A BAJA PRESION"/>
    <s v="ED"/>
    <n v="40"/>
    <d v="2015-05-11T00:00:00"/>
    <d v="2015-06-10T00:00:00"/>
    <n v="1234760"/>
    <s v="CTP"/>
    <n v="12"/>
    <x v="1"/>
  </r>
  <r>
    <n v="282"/>
    <x v="34"/>
    <s v="MECANICA DE BANCO"/>
    <s v="ED"/>
    <n v="40"/>
    <d v="2015-06-01T00:00:00"/>
    <d v="2015-07-01T00:00:00"/>
    <n v="1294760"/>
    <s v="CTP"/>
    <n v="12"/>
    <x v="1"/>
  </r>
  <r>
    <n v="283"/>
    <x v="34"/>
    <s v="MECANICA DE BANCO"/>
    <s v="ED"/>
    <n v="40"/>
    <d v="2015-06-01T00:00:00"/>
    <d v="2015-07-01T00:00:00"/>
    <n v="1294760"/>
    <s v="CTP"/>
    <n v="11"/>
    <x v="1"/>
  </r>
  <r>
    <n v="284"/>
    <x v="34"/>
    <s v="SOLDADURA ELECTRICA POR ARCO EN POSICION VERTICAL SOBRECABEZA"/>
    <s v="ED"/>
    <n v="40"/>
    <d v="2015-06-01T00:00:00"/>
    <d v="2015-07-01T00:00:00"/>
    <n v="1174760"/>
    <s v="CTP"/>
    <n v="13"/>
    <x v="1"/>
  </r>
  <r>
    <n v="285"/>
    <x v="34"/>
    <s v="INSTALACIONES DE GAS A BAJA PRESION"/>
    <s v="ED"/>
    <n v="40"/>
    <d v="2015-06-02T00:00:00"/>
    <d v="2015-07-14T00:00:00"/>
    <n v="1234760"/>
    <s v="CTP"/>
    <n v="13"/>
    <x v="1"/>
  </r>
  <r>
    <n v="286"/>
    <x v="34"/>
    <s v="INSTALACIONES DE GAS A BAJA PRESION"/>
    <s v="ED"/>
    <n v="40"/>
    <d v="2015-06-02T00:00:00"/>
    <d v="2015-07-14T00:00:00"/>
    <n v="1234760"/>
    <s v="CTP"/>
    <n v="13"/>
    <x v="1"/>
  </r>
  <r>
    <n v="287"/>
    <x v="34"/>
    <s v="ELECTRICIDAD BASICA"/>
    <s v="ED"/>
    <n v="40"/>
    <d v="2015-06-03T00:00:00"/>
    <d v="2015-07-06T00:00:00"/>
    <n v="705560"/>
    <s v="CTP"/>
    <n v="9"/>
    <x v="1"/>
  </r>
  <r>
    <n v="288"/>
    <x v="34"/>
    <s v="ELECTRICIDAD BASICA"/>
    <s v="ED"/>
    <n v="40"/>
    <d v="2015-06-03T00:00:00"/>
    <d v="2015-07-06T00:00:00"/>
    <n v="705560"/>
    <s v="CTP"/>
    <n v="4"/>
    <x v="1"/>
  </r>
  <r>
    <n v="289"/>
    <x v="34"/>
    <s v="MECANICA BASICA AUTOMOTRIZ"/>
    <s v="ED"/>
    <n v="40"/>
    <d v="2015-06-18T00:00:00"/>
    <d v="2015-07-30T00:00:00"/>
    <n v="694760"/>
    <s v="CTP"/>
    <n v="14"/>
    <x v="1"/>
  </r>
  <r>
    <n v="290"/>
    <x v="34"/>
    <s v="MECANICA BASICA AUTOMOTRIZ"/>
    <s v="ED"/>
    <n v="40"/>
    <d v="2015-06-18T00:00:00"/>
    <d v="2015-07-30T00:00:00"/>
    <n v="694760"/>
    <s v="CTP"/>
    <n v="14"/>
    <x v="1"/>
  </r>
  <r>
    <n v="291"/>
    <x v="34"/>
    <s v="CONTROL INDSUTRIAL CON PLC"/>
    <s v="ED"/>
    <n v="40"/>
    <d v="2015-06-24T00:00:00"/>
    <d v="2015-07-24T00:00:00"/>
    <n v="694760"/>
    <s v="CTP"/>
    <n v="9"/>
    <x v="1"/>
  </r>
  <r>
    <n v="292"/>
    <x v="34"/>
    <s v="CONTROL INDSUTRIAL CON PLC"/>
    <s v="ED"/>
    <n v="40"/>
    <d v="2015-06-24T00:00:00"/>
    <d v="2015-07-24T00:00:00"/>
    <n v="694760"/>
    <s v="CTP"/>
    <n v="11"/>
    <x v="1"/>
  </r>
  <r>
    <n v="293"/>
    <x v="34"/>
    <s v="MECANICA DE BANCO"/>
    <s v="ED"/>
    <n v="40"/>
    <d v="2015-06-25T00:00:00"/>
    <d v="2015-08-06T00:00:00"/>
    <n v="1294760"/>
    <s v="CTP"/>
    <n v="10"/>
    <x v="1"/>
  </r>
  <r>
    <n v="294"/>
    <x v="34"/>
    <s v="MECANICA DE BANCO"/>
    <s v="ED"/>
    <n v="40"/>
    <d v="2015-06-25T00:00:00"/>
    <d v="2015-08-06T00:00:00"/>
    <n v="1294760"/>
    <s v="CTP"/>
    <n v="10"/>
    <x v="1"/>
  </r>
  <r>
    <n v="295"/>
    <x v="34"/>
    <s v="SISTEMA DE INYECCION"/>
    <s v="ED"/>
    <n v="40"/>
    <d v="2015-07-15T00:00:00"/>
    <d v="2015-08-12T00:00:00"/>
    <n v="701160"/>
    <s v="CTP"/>
    <n v="11"/>
    <x v="1"/>
  </r>
  <r>
    <n v="296"/>
    <x v="34"/>
    <s v="SISTEMA DE INYECCION"/>
    <s v="ED"/>
    <n v="40"/>
    <d v="2015-07-15T00:00:00"/>
    <d v="2015-08-12T00:00:00"/>
    <n v="701160"/>
    <s v="CTP"/>
    <n v="12"/>
    <x v="1"/>
  </r>
  <r>
    <n v="297"/>
    <x v="34"/>
    <s v="TECNOLOGIA DE LOS MATERIALES"/>
    <s v="ED"/>
    <n v="40"/>
    <d v="2015-07-15T00:00:00"/>
    <d v="2015-08-12T00:00:00"/>
    <n v="701160"/>
    <s v="CTP"/>
    <n v="12"/>
    <x v="1"/>
  </r>
  <r>
    <n v="298"/>
    <x v="34"/>
    <s v="TECNOLOGIA DE LOS MATERIALES"/>
    <s v="ED"/>
    <n v="40"/>
    <d v="2015-07-15T00:00:00"/>
    <d v="2015-08-12T00:00:00"/>
    <n v="701160"/>
    <s v="CTP"/>
    <n v="11"/>
    <x v="1"/>
  </r>
  <r>
    <n v="299"/>
    <x v="34"/>
    <s v="INSTALACIONES DE GAS EN BAJA PRESION"/>
    <s v="ED"/>
    <n v="40"/>
    <d v="2015-07-20T00:00:00"/>
    <d v="2015-08-17T00:00:00"/>
    <n v="1230360"/>
    <s v="CTP"/>
    <n v="13"/>
    <x v="1"/>
  </r>
  <r>
    <n v="300"/>
    <x v="34"/>
    <s v="CONTROLADORES LOGICOS PROGRAMABLES"/>
    <s v="ED"/>
    <n v="40"/>
    <d v="2015-08-17T00:00:00"/>
    <d v="2015-09-16T00:00:00"/>
    <n v="701160"/>
    <s v="CTP"/>
    <n v="11"/>
    <x v="1"/>
  </r>
  <r>
    <n v="301"/>
    <x v="34"/>
    <s v="CONTROLADORES LOGICOS PROGRAMABLES"/>
    <s v="ED"/>
    <n v="40"/>
    <d v="2015-08-17T00:00:00"/>
    <d v="2015-09-16T00:00:00"/>
    <n v="701160"/>
    <s v="CTP"/>
    <n v="13"/>
    <x v="1"/>
  </r>
  <r>
    <n v="302"/>
    <x v="34"/>
    <s v="ELECTRICIDAD AUTOMOTRIZ FORMACION"/>
    <s v="HD"/>
    <n v="40"/>
    <d v="2015-08-17T00:00:00"/>
    <d v="2015-09-16T00:00:00"/>
    <n v="701160"/>
    <s v="CTP"/>
    <n v="12"/>
    <x v="1"/>
  </r>
  <r>
    <n v="303"/>
    <x v="34"/>
    <s v="ELECTRICIDAD AUTOMOTRIZ FORMACION"/>
    <s v="HD"/>
    <n v="40"/>
    <d v="2015-08-17T00:00:00"/>
    <d v="2015-09-16T00:00:00"/>
    <n v="701160"/>
    <s v="CTP"/>
    <n v="10"/>
    <x v="1"/>
  </r>
  <r>
    <n v="304"/>
    <x v="34"/>
    <s v="OXICORTE"/>
    <s v="ED"/>
    <n v="40"/>
    <d v="2015-08-24T00:00:00"/>
    <d v="2015-09-25T00:00:00"/>
    <n v="701160"/>
    <s v="CTP"/>
    <n v="7"/>
    <x v="1"/>
  </r>
  <r>
    <n v="305"/>
    <x v="34"/>
    <s v="SISTEMA DE INYECCION"/>
    <s v="ED"/>
    <n v="40"/>
    <d v="2015-08-24T00:00:00"/>
    <d v="2015-10-10T00:00:00"/>
    <n v="701160"/>
    <s v="CTP"/>
    <n v="12"/>
    <x v="1"/>
  </r>
  <r>
    <n v="306"/>
    <x v="34"/>
    <s v="OXICORTE"/>
    <s v="ED"/>
    <n v="40"/>
    <d v="2015-08-25T00:00:00"/>
    <d v="2015-10-06T00:00:00"/>
    <n v="701160"/>
    <s v="CTP"/>
    <n v="8"/>
    <x v="1"/>
  </r>
  <r>
    <n v="307"/>
    <x v="34"/>
    <s v="NOCIONES DE CONSTRUCCION Y GASFITERIA"/>
    <s v="ED"/>
    <n v="40"/>
    <d v="2015-09-04T00:00:00"/>
    <d v="2015-10-23T00:00:00"/>
    <n v="1321160"/>
    <s v="CTP"/>
    <n v="9"/>
    <x v="1"/>
  </r>
  <r>
    <n v="308"/>
    <x v="34"/>
    <s v="NOCIONES DE CONSTRUCCION Y GASFITERIA"/>
    <s v="ED"/>
    <n v="40"/>
    <d v="2015-09-04T00:00:00"/>
    <d v="2015-10-23T00:00:00"/>
    <n v="1321160"/>
    <s v="CTP"/>
    <n v="10"/>
    <x v="1"/>
  </r>
  <r>
    <n v="309"/>
    <x v="34"/>
    <s v="COMANDO ELECTRICO INDUSTRIAL"/>
    <s v="ED"/>
    <n v="40"/>
    <d v="2015-09-07T00:00:00"/>
    <d v="2015-10-09T00:00:00"/>
    <n v="701160"/>
    <s v="CTP"/>
    <n v="11"/>
    <x v="1"/>
  </r>
  <r>
    <n v="310"/>
    <x v="34"/>
    <s v="COMANDO ELECTRICO INDUSTRIAL"/>
    <s v="ED"/>
    <n v="40"/>
    <d v="2015-09-07T00:00:00"/>
    <d v="2015-10-09T00:00:00"/>
    <n v="701160"/>
    <s v="CTP"/>
    <n v="10"/>
    <x v="1"/>
  </r>
  <r>
    <n v="311"/>
    <x v="34"/>
    <s v="ALINEAMIENTO DE EQUIPOS"/>
    <s v="ED"/>
    <n v="40"/>
    <d v="2015-09-23T00:00:00"/>
    <d v="2015-10-09T00:00:00"/>
    <n v="701160"/>
    <s v="CTP"/>
    <n v="8"/>
    <x v="1"/>
  </r>
  <r>
    <n v="312"/>
    <x v="34"/>
    <s v="GASFITERIA"/>
    <s v="ED"/>
    <n v="40"/>
    <d v="2015-09-28T00:00:00"/>
    <d v="2015-10-28T00:00:00"/>
    <n v="1301160"/>
    <s v="CTP"/>
    <n v="15"/>
    <x v="1"/>
  </r>
  <r>
    <n v="313"/>
    <x v="34"/>
    <s v="SOLDADURA ELECTRICA"/>
    <s v="ED"/>
    <n v="40"/>
    <d v="2015-09-28T00:00:00"/>
    <d v="2015-10-28T00:00:00"/>
    <n v="1181160"/>
    <s v="CTP"/>
    <n v="7"/>
    <x v="1"/>
  </r>
  <r>
    <n v="314"/>
    <x v="34"/>
    <s v="ELECTRONICA DE POTENCIA"/>
    <s v="ED"/>
    <n v="280"/>
    <d v="2015-08-31T00:00:00"/>
    <d v="2015-12-10T00:00:00"/>
    <n v="390500"/>
    <s v="Técnico"/>
    <n v="1"/>
    <x v="1"/>
  </r>
  <r>
    <n v="315"/>
    <x v="34"/>
    <s v="FUNDAMENTOS DE ELECTRONICA"/>
    <s v="MB"/>
    <n v="308"/>
    <d v="2015-04-01T00:00:00"/>
    <d v="2015-07-23T00:00:00"/>
    <n v="368500"/>
    <s v="Técnico"/>
    <n v="1"/>
    <x v="1"/>
  </r>
  <r>
    <n v="316"/>
    <x v="34"/>
    <s v="GEOLOGIA DE CHILE Y SUS IMPLICANCIAS EN LA EXPLOR.MINERA"/>
    <s v="MB"/>
    <n v="24"/>
    <d v="2015-08-04T00:00:00"/>
    <d v="2015-08-06T00:00:00"/>
    <n v="320000"/>
    <s v="Actualización Profesional"/>
    <n v="1"/>
    <x v="0"/>
  </r>
  <r>
    <n v="317"/>
    <x v="34"/>
    <s v="TECNICAS DE MUESTREO GEOLOGICO Y LECTURA DE PLANOS"/>
    <s v="MB"/>
    <n v="32"/>
    <d v="2015-06-23T00:00:00"/>
    <d v="2015-06-26T00:00:00"/>
    <n v="960000"/>
    <s v="Técnico"/>
    <n v="3"/>
    <x v="0"/>
  </r>
  <r>
    <n v="318"/>
    <x v="34"/>
    <s v="TRANSMISIONES MECANICAS"/>
    <s v="ED"/>
    <n v="32"/>
    <d v="2015-08-11T00:00:00"/>
    <d v="2015-08-15T00:00:00"/>
    <n v="560928"/>
    <s v="CTP"/>
    <n v="11"/>
    <x v="0"/>
  </r>
  <r>
    <n v="319"/>
    <x v="34"/>
    <s v="TRANSMISIONES MECANICAS"/>
    <s v="ED"/>
    <n v="32"/>
    <d v="2015-08-11T00:00:00"/>
    <d v="2015-08-15T00:00:00"/>
    <n v="560928"/>
    <s v="CTP"/>
    <n v="11"/>
    <x v="0"/>
  </r>
  <r>
    <n v="320"/>
    <x v="34"/>
    <s v="SISTEMA DE INYECCION"/>
    <s v="ED"/>
    <n v="40"/>
    <d v="2015-08-24T00:00:00"/>
    <d v="2015-10-10T00:00:00"/>
    <n v="701160"/>
    <s v="CTP"/>
    <n v="12"/>
    <x v="0"/>
  </r>
  <r>
    <n v="321"/>
    <x v="34"/>
    <s v="MECANICA BASICA Y OPERACION DE EQUIPOS PESADOS"/>
    <s v="MB"/>
    <n v="100"/>
    <d v="2015-01-06T00:00:00"/>
    <d v="2015-02-03T00:00:00"/>
    <n v="340000"/>
    <s v="Técnico"/>
    <n v="1"/>
    <x v="0"/>
  </r>
  <r>
    <n v="322"/>
    <x v="35"/>
    <s v="DERTERMINACION DE INCERTIDUMBRE DE MEDICION PARA EL MEJORAMIENTO DE PR"/>
    <s v="MB"/>
    <n v="24"/>
    <d v="2015-08-04T00:00:00"/>
    <d v="2015-08-06T00:00:00"/>
    <n v="220000"/>
    <s v="Actualización Profesional"/>
    <n v="1"/>
    <x v="1"/>
  </r>
  <r>
    <n v="323"/>
    <x v="35"/>
    <s v="RECURSOS HUMANOS POR COMPETENCIAS"/>
    <s v="MB"/>
    <n v="16"/>
    <d v="2015-07-01T00:00:00"/>
    <d v="2015-07-02T00:00:00"/>
    <n v="1200000"/>
    <s v="Actualización Profesional"/>
    <n v="2"/>
    <x v="0"/>
  </r>
  <r>
    <n v="324"/>
    <x v="36"/>
    <s v="EXPOMIN 98"/>
    <s v="MB"/>
    <n v="8"/>
    <d v="2015-05-12T00:00:00"/>
    <d v="2015-05-12T00:00:00"/>
    <n v="330000"/>
    <s v="Actualización Profesional"/>
    <n v="3"/>
    <x v="1"/>
  </r>
  <r>
    <n v="325"/>
    <x v="36"/>
    <s v="EVALUACION DE RESERVAS MINERAS"/>
    <s v="MB"/>
    <n v="24"/>
    <d v="2015-05-27T00:00:00"/>
    <d v="2015-05-29T00:00:00"/>
    <n v="250000"/>
    <s v="Actualización Profesional"/>
    <n v="1"/>
    <x v="1"/>
  </r>
  <r>
    <n v="326"/>
    <x v="37"/>
    <s v="TALLER: CONOCIMIENTO DE LA LEY Nª3607, PERFIL DEL GUARDIA DE SEGURIDAD"/>
    <s v="MB"/>
    <n v="24"/>
    <d v="2015-08-19T00:00:00"/>
    <d v="2015-08-21T00:00:00"/>
    <n v="407928"/>
    <s v="Seguridad"/>
    <n v="4"/>
    <x v="0"/>
  </r>
  <r>
    <n v="327"/>
    <x v="38"/>
    <s v="APLICACION DE LA OLEOHIDRAULICA INDUSTRIAL"/>
    <s v="HD"/>
    <n v="16"/>
    <d v="2015-08-11T00:00:00"/>
    <d v="2015-08-12T00:00:00"/>
    <n v="428560"/>
    <s v="Técnico"/>
    <n v="6"/>
    <x v="1"/>
  </r>
  <r>
    <n v="328"/>
    <x v="38"/>
    <s v="OLEOHIRAULICA GENERAL BASICA PARA MANTENEDORES MINEROS"/>
    <s v="HD"/>
    <n v="40"/>
    <d v="2015-06-01T00:00:00"/>
    <d v="2015-06-05T00:00:00"/>
    <n v="1071400"/>
    <s v="Técnico"/>
    <n v="4"/>
    <x v="1"/>
  </r>
  <r>
    <n v="329"/>
    <x v="38"/>
    <s v="OLEOHIDRAULICA BASICO APLICACION INDUSTRIAL"/>
    <s v="HD"/>
    <n v="40"/>
    <d v="2015-08-17T00:00:00"/>
    <d v="2015-08-21T00:00:00"/>
    <n v="1071400"/>
    <s v="Técnico"/>
    <n v="6"/>
    <x v="1"/>
  </r>
  <r>
    <n v="330"/>
    <x v="39"/>
    <s v="SEGURO DE RESPONSABILIDAD CIVIL"/>
    <s v="MB"/>
    <n v="8"/>
    <d v="2015-03-26T00:00:00"/>
    <d v="2015-03-26T00:00:00"/>
    <n v="140000"/>
    <s v="Actualización Profesional"/>
    <n v="2"/>
    <x v="0"/>
  </r>
  <r>
    <n v="331"/>
    <x v="39"/>
    <s v="CONTROL DE RIESGOS SUSTANCIAS PELIGROSAS"/>
    <s v="MB"/>
    <n v="8"/>
    <d v="2015-06-22T00:00:00"/>
    <d v="2015-06-22T00:00:00"/>
    <n v="168000"/>
    <s v="Actualización Profesional"/>
    <n v="1"/>
    <x v="0"/>
  </r>
  <r>
    <n v="332"/>
    <x v="40"/>
    <s v="PLANIFICACION ESTRATEGICA"/>
    <s v="MB"/>
    <n v="90"/>
    <d v="2015-07-07T00:00:00"/>
    <d v="2015-09-30T00:00:00"/>
    <n v="315000"/>
    <s v="Técnico"/>
    <n v="1"/>
    <x v="1"/>
  </r>
  <r>
    <n v="333"/>
    <x v="40"/>
    <s v="PLANIFICACION ESTRATEGICA"/>
    <s v="MB"/>
    <n v="90"/>
    <d v="2015-07-21T00:00:00"/>
    <d v="2015-10-15T00:00:00"/>
    <n v="315000"/>
    <s v="Técnico"/>
    <n v="1"/>
    <x v="1"/>
  </r>
  <r>
    <n v="334"/>
    <x v="41"/>
    <s v="INGLES EMPRESARIAL"/>
    <s v="JL"/>
    <n v="55"/>
    <d v="2015-08-18T00:00:00"/>
    <d v="2015-12-24T00:00:00"/>
    <n v="533500"/>
    <s v="Idioma"/>
    <n v="2"/>
    <x v="1"/>
  </r>
  <r>
    <n v="335"/>
    <x v="41"/>
    <s v="INGLES EJECUTIVO"/>
    <s v="JL"/>
    <n v="80"/>
    <d v="2015-02-26T00:00:00"/>
    <d v="2015-06-03T00:00:00"/>
    <n v="760560"/>
    <s v="Idioma"/>
    <n v="1"/>
    <x v="1"/>
  </r>
  <r>
    <n v="336"/>
    <x v="41"/>
    <s v="INGLES EJECUTIVO"/>
    <s v="JL"/>
    <n v="80"/>
    <d v="2015-02-26T00:00:00"/>
    <d v="2015-06-03T00:00:00"/>
    <n v="760560"/>
    <s v="Idioma"/>
    <n v="1"/>
    <x v="1"/>
  </r>
  <r>
    <n v="337"/>
    <x v="42"/>
    <s v="CONFERENCIA DE USUARIOS VULCAN"/>
    <s v="MB"/>
    <n v="24"/>
    <d v="2015-03-23T00:00:00"/>
    <d v="2015-03-25T00:00:00"/>
    <n v="220000"/>
    <s v="Actualización Profesional"/>
    <n v="1"/>
    <x v="2"/>
  </r>
  <r>
    <n v="338"/>
    <x v="43"/>
    <s v="WINDOWS 95"/>
    <s v="JL"/>
    <n v="9"/>
    <d v="2015-04-22T00:00:00"/>
    <d v="2015-04-24T00:00:00"/>
    <n v="59400"/>
    <s v="CTP"/>
    <n v="11"/>
    <x v="1"/>
  </r>
  <r>
    <n v="339"/>
    <x v="43"/>
    <s v="WINDOWS 95"/>
    <s v="JL"/>
    <n v="9"/>
    <d v="2015-05-04T00:00:00"/>
    <d v="2015-05-08T00:00:00"/>
    <n v="59400"/>
    <s v="CTP"/>
    <n v="13"/>
    <x v="1"/>
  </r>
  <r>
    <n v="340"/>
    <x v="44"/>
    <s v="X SIMPOSIO DE PERSONAL CAPACITACION Y DESARROLLO"/>
    <s v="MB"/>
    <n v="16"/>
    <d v="2015-08-20T00:00:00"/>
    <d v="2015-08-21T00:00:00"/>
    <n v="270000"/>
    <s v="Actualización Profesional"/>
    <n v="1"/>
    <x v="0"/>
  </r>
  <r>
    <n v="341"/>
    <x v="45"/>
    <s v="EL SISTEMA DE PENSIONES EN LA PREVISION SOCIAL CHILENA"/>
    <s v="MB"/>
    <n v="36"/>
    <d v="2015-08-04T00:00:00"/>
    <d v="2015-10-27T00:00:00"/>
    <n v="173160"/>
    <s v="Técnico"/>
    <n v="1"/>
    <x v="1"/>
  </r>
  <r>
    <n v="342"/>
    <x v="45"/>
    <s v="DE LA VISION A LOS RESULTADOS"/>
    <s v="MB"/>
    <n v="8"/>
    <d v="2015-01-06T00:00:00"/>
    <d v="2015-01-06T00:00:00"/>
    <n v="1295000"/>
    <s v="Actualización Profesional"/>
    <n v="7"/>
    <x v="0"/>
  </r>
  <r>
    <n v="343"/>
    <x v="45"/>
    <s v="MEDIACION ENCHILE, DESAFIOS PARA SU IMPLEMENTACION"/>
    <s v="MB"/>
    <n v="8"/>
    <d v="2015-06-09T00:00:00"/>
    <d v="2015-06-09T00:00:00"/>
    <n v="38000"/>
    <s v="Técnico"/>
    <n v="1"/>
    <x v="0"/>
  </r>
  <r>
    <n v="344"/>
    <x v="45"/>
    <s v="EL SISTEMA DE SALUD EN LA PREVISION SOCIAL CHILENA"/>
    <s v="MB"/>
    <n v="24"/>
    <d v="2015-08-06T00:00:00"/>
    <d v="2015-10-08T00:00:00"/>
    <n v="115440"/>
    <s v="Técnico"/>
    <n v="1"/>
    <x v="0"/>
  </r>
  <r>
    <n v="345"/>
    <x v="45"/>
    <s v="FORMACION DE FACILITADORES DE EQUIPOS DE TRABAJO"/>
    <s v="MB"/>
    <n v="32"/>
    <d v="2015-04-02T00:00:00"/>
    <d v="2015-04-17T00:00:00"/>
    <n v="398000"/>
    <s v="Actualización Profesional"/>
    <n v="1"/>
    <x v="0"/>
  </r>
  <r>
    <n v="346"/>
    <x v="45"/>
    <s v="ADMINISTRACION DE PERSONAL PARA EJECUTIVOS"/>
    <s v="MB"/>
    <n v="90"/>
    <d v="2015-04-21T00:00:00"/>
    <d v="2015-07-09T00:00:00"/>
    <n v="968038"/>
    <s v="Técnico"/>
    <n v="2"/>
    <x v="0"/>
  </r>
  <r>
    <n v="347"/>
    <x v="46"/>
    <s v="APLICACION DE LA METODOLOGIA JIT"/>
    <s v="MB"/>
    <n v="12"/>
    <d v="2015-04-27T00:00:00"/>
    <d v="2015-04-28T00:00:00"/>
    <n v="195000"/>
    <s v="Actualización Profesional"/>
    <n v="1"/>
    <x v="0"/>
  </r>
  <r>
    <n v="348"/>
    <x v="47"/>
    <s v="JAN CARLZEN"/>
    <s v="MB"/>
    <n v="8"/>
    <d v="2015-05-12T00:00:00"/>
    <d v="2015-05-12T00:00:00"/>
    <n v="270980"/>
    <s v="Actualización Profesional"/>
    <n v="1"/>
    <x v="1"/>
  </r>
  <r>
    <n v="349"/>
    <x v="47"/>
    <s v="ESTRATEGIAS INNOVADORAS QUE MULTIPLICAN LA EFECTIVIDAD DE SUS OPERACIO"/>
    <s v="ED"/>
    <n v="8"/>
    <d v="2015-09-08T00:00:00"/>
    <d v="2015-09-08T00:00:00"/>
    <n v="274550"/>
    <s v="Actualización Profesional"/>
    <n v="1"/>
    <x v="1"/>
  </r>
  <r>
    <n v="350"/>
    <x v="47"/>
    <s v="TARGET COSTING"/>
    <s v="MB"/>
    <n v="18"/>
    <d v="2015-04-20T00:00:00"/>
    <d v="2015-04-24T00:00:00"/>
    <n v="696342"/>
    <s v="Actualización Profesional"/>
    <n v="1"/>
    <x v="1"/>
  </r>
  <r>
    <n v="351"/>
    <x v="47"/>
    <s v="ADMINISTRACION DE PROYECTOS"/>
    <s v="ED"/>
    <n v="18"/>
    <d v="2015-08-31T00:00:00"/>
    <d v="2015-09-04T00:00:00"/>
    <n v="704194"/>
    <s v="Actualización Profesional"/>
    <n v="1"/>
    <x v="1"/>
  </r>
  <r>
    <n v="352"/>
    <x v="47"/>
    <s v="EL ESCENARIO ECONOMICO QUE VIENE"/>
    <s v="MB"/>
    <n v="5"/>
    <d v="2015-03-23T00:00:00"/>
    <d v="2015-03-23T00:00:00"/>
    <n v="426212"/>
    <s v="Actualización Profesional"/>
    <n v="2"/>
    <x v="0"/>
  </r>
  <r>
    <n v="353"/>
    <x v="47"/>
    <s v="EL MARKETING DEL SIGLO XXI"/>
    <s v="MB"/>
    <n v="8"/>
    <d v="2015-07-27T00:00:00"/>
    <d v="2015-07-27T00:00:00"/>
    <n v="777081"/>
    <s v="Actualización Profesional"/>
    <n v="3"/>
    <x v="0"/>
  </r>
  <r>
    <n v="354"/>
    <x v="47"/>
    <s v="PROGRAMA DE EDUCACION DE EJECUTIVOS"/>
    <s v="MB"/>
    <n v="8"/>
    <d v="2015-09-08T00:00:00"/>
    <d v="2015-09-08T00:00:00"/>
    <n v="274094"/>
    <s v="Actualización Profesional"/>
    <n v="1"/>
    <x v="0"/>
  </r>
  <r>
    <n v="355"/>
    <x v="47"/>
    <s v="EL GENIO DEL SERVICIO AL CLIENTE"/>
    <s v="MB"/>
    <n v="9"/>
    <d v="2015-05-12T00:00:00"/>
    <d v="2015-05-12T00:00:00"/>
    <n v="270262"/>
    <s v="Actualización Profesional"/>
    <n v="1"/>
    <x v="0"/>
  </r>
  <r>
    <n v="356"/>
    <x v="48"/>
    <s v="LA CUMBRE DE LA MICRO Y GRAN EMPRESA"/>
    <s v="MB"/>
    <n v="8"/>
    <d v="2015-08-06T00:00:00"/>
    <d v="2015-08-06T00:00:00"/>
    <n v="180000"/>
    <s v="Actualización Profesional"/>
    <n v="3"/>
    <x v="1"/>
  </r>
  <r>
    <n v="357"/>
    <x v="48"/>
    <s v="INDICADORES DE GESTION EN MANTENCION"/>
    <s v="MB"/>
    <n v="16"/>
    <d v="2015-03-26T00:00:00"/>
    <d v="2015-03-27T00:00:00"/>
    <n v="240000"/>
    <s v="Actualización Profesional"/>
    <n v="1"/>
    <x v="0"/>
  </r>
  <r>
    <n v="358"/>
    <x v="48"/>
    <s v="NUEVAS TENDENCIAS Y SUS APLICACIONES EN LA GESTION DEL MANTENIMIENTO"/>
    <s v="MB"/>
    <n v="16"/>
    <d v="2015-06-25T00:00:00"/>
    <d v="2015-06-26T00:00:00"/>
    <n v="590000"/>
    <s v="Actualización Profesional"/>
    <n v="2"/>
    <x v="0"/>
  </r>
  <r>
    <n v="359"/>
    <x v="48"/>
    <s v="TECNICAS DE OPTIMIZACION DEL MANTENIMIENTO"/>
    <s v="ED"/>
    <n v="16"/>
    <d v="2015-08-18T00:00:00"/>
    <d v="2015-08-18T00:00:00"/>
    <n v="260000"/>
    <s v="Actualización Profesional"/>
    <n v="1"/>
    <x v="0"/>
  </r>
  <r>
    <n v="360"/>
    <x v="49"/>
    <s v="NOCIONES Y COMPLEMENTOS DE PROGRAMACION DE CONTROLADORES LOGICOS"/>
    <s v="MB"/>
    <n v="32"/>
    <d v="2015-04-21T00:00:00"/>
    <d v="2015-04-24T00:00:00"/>
    <n v="780000"/>
    <s v="Actualización Profesional"/>
    <n v="3"/>
    <x v="0"/>
  </r>
  <r>
    <n v="361"/>
    <x v="50"/>
    <s v="TOPICOS AVANZADOS DE AUTOCAD"/>
    <s v="MB"/>
    <n v="20"/>
    <d v="2015-09-14T00:00:00"/>
    <d v="2015-09-25T00:00:00"/>
    <n v="290000"/>
    <s v="Informática"/>
    <n v="1"/>
    <x v="1"/>
  </r>
  <r>
    <n v="362"/>
    <x v="51"/>
    <s v="INTRODUCCION AL SISTEMA OPERATIVO UNIX"/>
    <s v="JL"/>
    <n v="24"/>
    <d v="2015-07-21T00:00:00"/>
    <d v="2015-08-06T00:00:00"/>
    <n v="2225616"/>
    <s v="Informática"/>
    <n v="6"/>
    <x v="1"/>
  </r>
  <r>
    <n v="363"/>
    <x v="52"/>
    <s v="REFORMAS LEGALES PENDIENTES"/>
    <s v="MB"/>
    <n v="12"/>
    <d v="2015-04-20T00:00:00"/>
    <d v="2015-04-21T00:00:00"/>
    <n v="120000"/>
    <s v="Actualización Profesional"/>
    <n v="1"/>
    <x v="0"/>
  </r>
  <r>
    <n v="364"/>
    <x v="53"/>
    <s v="TECNOLOGIA DE LIDERAZGO PARA TRABAJO EN EQUIPO"/>
    <s v="HD"/>
    <n v="16"/>
    <d v="2015-09-28T00:00:00"/>
    <d v="2015-09-29T00:00:00"/>
    <n v="766928"/>
    <s v="Adm. y RRHH"/>
    <n v="12"/>
    <x v="1"/>
  </r>
  <r>
    <n v="365"/>
    <x v="53"/>
    <s v="TECNOLOGIA DE LIDERAZGO PARA TRABAJO EN EQUIPO"/>
    <s v="HD"/>
    <n v="16"/>
    <d v="2015-10-01T00:00:00"/>
    <d v="2015-10-02T00:00:00"/>
    <n v="767152"/>
    <s v="Adm. y RRHH"/>
    <n v="12"/>
    <x v="1"/>
  </r>
  <r>
    <n v="366"/>
    <x v="53"/>
    <s v="TRABAJO INNOVADOR EN EQUIPO"/>
    <s v="HD"/>
    <n v="16"/>
    <d v="2015-08-20T00:00:00"/>
    <d v="2015-08-21T00:00:00"/>
    <n v="1521888"/>
    <s v="Actualización Profesional"/>
    <n v="15"/>
    <x v="0"/>
  </r>
  <r>
    <n v="367"/>
    <x v="53"/>
    <s v="TECNOLOGIA DE LIDERAZGO Y TRABAJO EN EQUIPO"/>
    <s v="HD"/>
    <n v="16"/>
    <d v="2015-08-27T00:00:00"/>
    <d v="2015-08-28T00:00:00"/>
    <n v="1528384"/>
    <s v="Adm. y RRHH"/>
    <n v="16"/>
    <x v="0"/>
  </r>
  <r>
    <n v="368"/>
    <x v="54"/>
    <s v="MBA EXECUTIVE"/>
    <s v="MB"/>
    <n v="300"/>
    <d v="2015-08-29T00:00:00"/>
    <d v="1900-08-29T00:00:00"/>
    <n v="6000000"/>
    <s v="Postítulo"/>
    <n v="1"/>
    <x v="2"/>
  </r>
  <r>
    <n v="369"/>
    <x v="55"/>
    <s v="VI ENCUENTRO MINERO DE LA REGION DE TARAPACA"/>
    <s v="ED"/>
    <n v="24"/>
    <d v="2015-08-26T00:00:00"/>
    <d v="2015-08-28T00:00:00"/>
    <n v="1312500"/>
    <s v="Actualización Profesional"/>
    <n v="7"/>
    <x v="4"/>
  </r>
  <r>
    <n v="370"/>
    <x v="56"/>
    <s v="AVANCES Y NUEVA STENDENCIAS EN ACCIONAMIENTOS Y SISTEMAS ELECTRICOS"/>
    <s v="MB"/>
    <n v="18"/>
    <d v="2015-04-20T00:00:00"/>
    <d v="2015-04-24T00:00:00"/>
    <n v="250000"/>
    <s v="Actualización Profesional"/>
    <n v="1"/>
    <x v="5"/>
  </r>
  <r>
    <n v="371"/>
    <x v="56"/>
    <s v="SIMULACION FISICA Y MATEMATICA"/>
    <s v="MB"/>
    <n v="30"/>
    <d v="2015-03-17T00:00:00"/>
    <d v="2015-03-20T00:00:00"/>
    <n v="100000"/>
    <s v="Actualización Profesional"/>
    <n v="1"/>
    <x v="5"/>
  </r>
  <r>
    <n v="372"/>
    <x v="56"/>
    <s v="BASES DEL MANTENIMIENTO PREDICTIVO Y DEL DIAGNOSTICO DE FALLAS EN MAQU"/>
    <s v="MB"/>
    <n v="32"/>
    <d v="2015-04-21T00:00:00"/>
    <d v="2015-04-24T00:00:00"/>
    <n v="340000"/>
    <s v="Actualización Profesional"/>
    <n v="1"/>
    <x v="0"/>
  </r>
  <r>
    <n v="373"/>
    <x v="57"/>
    <s v="METODOLOGIA PARA EL DESARROLLO DE LA AUDITORIA INTERNA"/>
    <s v="ED"/>
    <n v="12"/>
    <d v="2015-09-02T00:00:00"/>
    <d v="2015-09-03T00:00:00"/>
    <n v="200000"/>
    <s v="Actualización Profesional"/>
    <n v="2"/>
    <x v="1"/>
  </r>
  <r>
    <n v="374"/>
    <x v="57"/>
    <s v="ADMINISTRACION COMPUTACIONAL DE DATOS GEOLOGICOS"/>
    <s v="MB"/>
    <n v="24"/>
    <d v="2015-05-27T00:00:00"/>
    <d v="2015-05-29T00:00:00"/>
    <n v="600000"/>
    <s v="Actualización Profesional"/>
    <n v="3"/>
    <x v="0"/>
  </r>
  <r>
    <n v="375"/>
    <x v="57"/>
    <s v="TALLER INGENIERIA DE SISTEMAS"/>
    <s v="MB"/>
    <n v="40"/>
    <d v="2015-06-01T00:00:00"/>
    <d v="2015-06-05T00:00:00"/>
    <n v="1000000"/>
    <s v="Actualización Profesional"/>
    <n v="4"/>
    <x v="0"/>
  </r>
  <r>
    <n v="376"/>
    <x v="57"/>
    <s v="TECNICAS AVANZADAS EN COMPUTACION E INFORMATICA"/>
    <s v="MB"/>
    <n v="40"/>
    <d v="2015-06-01T00:00:00"/>
    <d v="2015-06-05T00:00:00"/>
    <n v="1184000"/>
    <s v="Actualización Profesional"/>
    <n v="4"/>
    <x v="0"/>
  </r>
  <r>
    <n v="377"/>
    <x v="57"/>
    <s v="TECNICAS AVANZADAS EN GESTION DE LA PRODUCCION"/>
    <s v="MB"/>
    <n v="40"/>
    <d v="2015-06-01T00:00:00"/>
    <d v="2015-06-05T00:00:00"/>
    <n v="888000"/>
    <s v="Actualización Profesional"/>
    <n v="3"/>
    <x v="0"/>
  </r>
  <r>
    <n v="378"/>
    <x v="57"/>
    <s v="SUPERVISION EXPERTA DE PLANTAS DE PROCESAMIENTO DE MINERALES"/>
    <s v="MB"/>
    <n v="40"/>
    <d v="2015-07-06T00:00:00"/>
    <d v="2015-07-10T00:00:00"/>
    <n v="590000"/>
    <s v="Actualización Profesional"/>
    <n v="1"/>
    <x v="0"/>
  </r>
  <r>
    <n v="379"/>
    <x v="57"/>
    <s v="INTERVENCION EN ERGONOMIA PARA TERAPEUTAS OCUPACIONALES"/>
    <s v="JL"/>
    <n v="40"/>
    <d v="2015-03-09T00:00:00"/>
    <d v="2015-03-13T00:00:00"/>
    <n v="53000"/>
    <s v="Técnico"/>
    <n v="1"/>
    <x v="0"/>
  </r>
  <r>
    <n v="380"/>
    <x v="57"/>
    <s v="ADMINISTRACION DE RIESGOS PARA ESPECIALISTAS"/>
    <s v="MB"/>
    <n v="198"/>
    <d v="2015-05-05T00:00:00"/>
    <d v="2015-11-17T00:00:00"/>
    <n v="996762"/>
    <s v="Postítulo"/>
    <n v="1"/>
    <x v="0"/>
  </r>
  <r>
    <n v="381"/>
    <x v="57"/>
    <s v="GESTION DE EMPRESAS PARA INGENIEROS"/>
    <s v="MB"/>
    <n v="240"/>
    <d v="2015-04-06T00:00:00"/>
    <d v="2015-12-16T00:00:00"/>
    <n v="2160000"/>
    <s v="Postítulo"/>
    <n v="1"/>
    <x v="0"/>
  </r>
  <r>
    <n v="382"/>
    <x v="57"/>
    <s v="ECONOMIA Y FINANZAS PARA ABOGADOS"/>
    <s v="MB"/>
    <n v="380"/>
    <d v="2015-03-15T00:00:00"/>
    <d v="2015-12-15T00:00:00"/>
    <n v="1550000"/>
    <s v="Actualización Profesional"/>
    <n v="1"/>
    <x v="0"/>
  </r>
  <r>
    <n v="383"/>
    <x v="58"/>
    <s v="MADE"/>
    <s v="MB"/>
    <n v="200"/>
    <d v="2015-06-04T00:00:00"/>
    <d v="1900-06-04T00:00:00"/>
    <n v="2400000"/>
    <s v="Postítulo"/>
    <n v="1"/>
    <x v="0"/>
  </r>
  <r>
    <n v="384"/>
    <x v="58"/>
    <s v="MAGISTER EN RECURSOS HUMANOS"/>
    <s v="AR"/>
    <n v="480"/>
    <d v="2015-04-06T00:00:00"/>
    <d v="1999-12-15T00:00:00"/>
    <n v="4640000"/>
    <s v="Postítulo"/>
    <n v="1"/>
    <x v="0"/>
  </r>
  <r>
    <n v="385"/>
    <x v="59"/>
    <s v="WINDOWS"/>
    <s v="JL"/>
    <n v="9"/>
    <d v="2015-03-18T00:00:00"/>
    <d v="2015-03-20T00:00:00"/>
    <n v="198000"/>
    <s v="Informática"/>
    <n v="8"/>
    <x v="1"/>
  </r>
  <r>
    <n v="386"/>
    <x v="59"/>
    <s v="X SIMPOSIO INTERNACIONAL DE PERSONAL C&amp;D"/>
    <s v="ED"/>
    <n v="16"/>
    <d v="2015-08-20T00:00:00"/>
    <d v="2015-08-21T00:00:00"/>
    <n v="270000"/>
    <s v="Actualización Profesional"/>
    <n v="1"/>
    <x v="1"/>
  </r>
  <r>
    <n v="387"/>
    <x v="59"/>
    <s v="DEVELOPMENTS IN TELECOMMUNICATION TECHNOLOGY AND NETWORKS"/>
    <s v="ED"/>
    <n v="16"/>
    <d v="2015-09-01T00:00:00"/>
    <d v="2015-09-02T00:00:00"/>
    <n v="150000"/>
    <s v="Actualización Profesional"/>
    <n v="1"/>
    <x v="1"/>
  </r>
  <r>
    <n v="388"/>
    <x v="59"/>
    <s v="OPERACION PROCESADOR DE TEXTOS WORD"/>
    <s v="JL"/>
    <n v="16"/>
    <d v="2015-03-23T00:00:00"/>
    <d v="2015-03-30T00:00:00"/>
    <n v="352000"/>
    <s v="Informática"/>
    <n v="8"/>
    <x v="1"/>
  </r>
  <r>
    <n v="389"/>
    <x v="59"/>
    <s v="ENSAYOS BIELECTRICOS"/>
    <s v="HD"/>
    <n v="24"/>
    <d v="2015-07-10T00:00:00"/>
    <d v="2015-07-25T00:00:00"/>
    <n v="1512000"/>
    <s v="Actualización Profesional"/>
    <n v="10"/>
    <x v="1"/>
  </r>
  <r>
    <n v="390"/>
    <x v="59"/>
    <s v="ELECTRONICA CON AMPLIFICADORES OPERACIONALES"/>
    <s v="HD"/>
    <n v="30"/>
    <d v="2015-05-08T00:00:00"/>
    <d v="2015-05-30T00:00:00"/>
    <n v="1657170"/>
    <s v="Técnico"/>
    <n v="16"/>
    <x v="1"/>
  </r>
  <r>
    <n v="391"/>
    <x v="59"/>
    <s v="ADMINISTRACION WINDOWS NT"/>
    <s v="JL"/>
    <n v="32"/>
    <d v="2015-08-24T00:00:00"/>
    <d v="2015-08-27T00:00:00"/>
    <n v="1174048"/>
    <s v="Informática"/>
    <n v="6"/>
    <x v="1"/>
  </r>
  <r>
    <n v="392"/>
    <x v="59"/>
    <s v="SELECCION Y DIMENSIONAMIENTO DE LINEAS DE PROCESO"/>
    <s v="ED"/>
    <n v="36"/>
    <d v="2015-08-13T00:00:00"/>
    <d v="2015-09-24T00:00:00"/>
    <n v="160000"/>
    <s v="Técnico"/>
    <n v="1"/>
    <x v="1"/>
  </r>
  <r>
    <n v="393"/>
    <x v="59"/>
    <s v="GESTION ADMINISTRATIVA"/>
    <s v="MB"/>
    <n v="152"/>
    <d v="2015-05-29T00:00:00"/>
    <d v="2015-10-31T00:00:00"/>
    <n v="1071996"/>
    <s v="Postítulo"/>
    <n v="1"/>
    <x v="1"/>
  </r>
  <r>
    <n v="394"/>
    <x v="59"/>
    <s v="OPERACION DE SERVICIOS DE COMUNICACION DIGITAL"/>
    <s v="HD"/>
    <n v="30"/>
    <d v="2015-09-23T00:00:00"/>
    <d v="2015-11-11T00:00:00"/>
    <n v="3999000"/>
    <s v="Técnico"/>
    <n v="4"/>
    <x v="0"/>
  </r>
  <r>
    <n v="395"/>
    <x v="59"/>
    <s v="OPERACION DE SERVICIOS DE COMUNICACION DIGITAL"/>
    <s v="HD"/>
    <n v="30"/>
    <d v="2015-09-23T00:00:00"/>
    <d v="2015-11-11T00:00:00"/>
    <n v="3999000"/>
    <s v="Técnico"/>
    <n v="4"/>
    <x v="0"/>
  </r>
  <r>
    <n v="396"/>
    <x v="59"/>
    <s v="OPERACION DE SERVICIOS DE COMUNICACION DIGITAL"/>
    <s v="HD"/>
    <n v="30"/>
    <d v="2015-09-23T00:00:00"/>
    <d v="2015-11-11T00:00:00"/>
    <n v="3999000"/>
    <s v="Técnico"/>
    <n v="4"/>
    <x v="0"/>
  </r>
  <r>
    <n v="397"/>
    <x v="57"/>
    <s v="ADMINISTRACION DE RIESGOS PARA ESPECIALISTAS"/>
    <s v="MB"/>
    <n v="198"/>
    <d v="2015-05-05T00:00:00"/>
    <d v="2015-11-17T00:00:00"/>
    <n v="996762"/>
    <s v="Postítulo"/>
    <n v="1"/>
    <x v="0"/>
  </r>
  <r>
    <n v="398"/>
    <x v="57"/>
    <s v="ADMINISTRACION DE RIESGOS PARA ESPECIALISTAS"/>
    <s v="MB"/>
    <n v="198"/>
    <d v="2015-05-05T00:00:00"/>
    <d v="2015-11-17T00:00:00"/>
    <n v="996762"/>
    <s v="Postítulo"/>
    <n v="1"/>
    <x v="0"/>
  </r>
  <r>
    <n v="399"/>
    <x v="57"/>
    <s v="ADMINISTRACION DE RIESGOS PARA ESPECIALISTAS"/>
    <s v="MB"/>
    <n v="198"/>
    <d v="2015-05-05T00:00:00"/>
    <d v="2015-11-17T00:00:00"/>
    <n v="996762"/>
    <s v="Postítulo"/>
    <n v="1"/>
    <x v="0"/>
  </r>
  <r>
    <n v="400"/>
    <x v="54"/>
    <s v="MBA EXECUTIVE"/>
    <s v="MB"/>
    <n v="300"/>
    <d v="2015-08-29T00:00:00"/>
    <d v="1900-08-29T00:00:00"/>
    <n v="6000000"/>
    <s v="Postítulo"/>
    <n v="1"/>
    <x v="2"/>
  </r>
  <r>
    <n v="401"/>
    <x v="54"/>
    <s v="MBA EXECUTIVE"/>
    <s v="MB"/>
    <n v="300"/>
    <d v="2015-08-29T00:00:00"/>
    <d v="1900-08-29T00:00:00"/>
    <n v="6000000"/>
    <s v="Postítulo"/>
    <n v="1"/>
    <x v="2"/>
  </r>
  <r>
    <n v="402"/>
    <x v="54"/>
    <s v="MBA EXECUTIVE"/>
    <s v="MB"/>
    <n v="300"/>
    <d v="2015-08-29T00:00:00"/>
    <d v="1900-08-29T00:00:00"/>
    <n v="6000000"/>
    <s v="Postítulo"/>
    <n v="1"/>
    <x v="2"/>
  </r>
  <r>
    <n v="403"/>
    <x v="54"/>
    <s v="MBA EXECUTIVE"/>
    <s v="MB"/>
    <n v="300"/>
    <d v="2015-08-29T00:00:00"/>
    <d v="1900-08-29T00:00:00"/>
    <n v="6000000"/>
    <s v="Postítulo"/>
    <n v="1"/>
    <x v="2"/>
  </r>
  <r>
    <n v="404"/>
    <x v="54"/>
    <s v="MBA EXECUTIVE"/>
    <s v="MB"/>
    <n v="300"/>
    <d v="2015-08-29T00:00:00"/>
    <d v="1900-08-29T00:00:00"/>
    <n v="6000000"/>
    <s v="Postítulo"/>
    <n v="1"/>
    <x v="2"/>
  </r>
  <r>
    <n v="405"/>
    <x v="47"/>
    <s v="JAN CARLZEN"/>
    <s v="MB"/>
    <n v="8"/>
    <d v="2015-05-12T00:00:00"/>
    <d v="2015-05-12T00:00:00"/>
    <n v="270980"/>
    <s v="Actualización Profesional"/>
    <n v="1"/>
    <x v="1"/>
  </r>
  <r>
    <n v="406"/>
    <x v="47"/>
    <s v="JAN CARLZEN"/>
    <s v="MB"/>
    <n v="8"/>
    <d v="2015-05-12T00:00:00"/>
    <d v="2015-05-12T00:00:00"/>
    <n v="270980"/>
    <s v="Actualización Profesional"/>
    <n v="1"/>
    <x v="1"/>
  </r>
  <r>
    <n v="407"/>
    <x v="47"/>
    <s v="JAN CARLZEN"/>
    <s v="MB"/>
    <n v="8"/>
    <d v="2015-05-12T00:00:00"/>
    <d v="2015-05-12T00:00:00"/>
    <n v="270980"/>
    <s v="Actualización Profesional"/>
    <n v="1"/>
    <x v="1"/>
  </r>
  <r>
    <n v="408"/>
    <x v="47"/>
    <s v="JAN CARLZEN"/>
    <s v="MB"/>
    <n v="8"/>
    <d v="2015-05-12T00:00:00"/>
    <d v="2015-05-12T00:00:00"/>
    <n v="270980"/>
    <s v="Actualización Profesional"/>
    <n v="1"/>
    <x v="1"/>
  </r>
  <r>
    <n v="409"/>
    <x v="47"/>
    <s v="JAN CARLZEN"/>
    <s v="MB"/>
    <n v="8"/>
    <d v="2015-05-12T00:00:00"/>
    <d v="2015-05-12T00:00:00"/>
    <n v="270980"/>
    <s v="Actualización Profesional"/>
    <n v="1"/>
    <x v="1"/>
  </r>
  <r>
    <n v="410"/>
    <x v="47"/>
    <s v="JAN CARLZEN"/>
    <s v="MB"/>
    <n v="8"/>
    <d v="2015-05-12T00:00:00"/>
    <d v="2015-05-12T00:00:00"/>
    <n v="270980"/>
    <s v="Actualización Profesional"/>
    <n v="1"/>
    <x v="1"/>
  </r>
  <r>
    <n v="411"/>
    <x v="47"/>
    <s v="JAN CARLZEN"/>
    <s v="MB"/>
    <n v="8"/>
    <d v="2015-05-12T00:00:00"/>
    <d v="2015-05-12T00:00:00"/>
    <n v="270980"/>
    <s v="Actualización Profesional"/>
    <n v="1"/>
    <x v="1"/>
  </r>
  <r>
    <n v="412"/>
    <x v="47"/>
    <s v="JAN CARLZEN"/>
    <s v="MB"/>
    <n v="8"/>
    <d v="2015-05-12T00:00:00"/>
    <d v="2015-05-12T00:00:00"/>
    <n v="270980"/>
    <s v="Actualización Profesional"/>
    <n v="1"/>
    <x v="1"/>
  </r>
  <r>
    <n v="413"/>
    <x v="47"/>
    <s v="JAN CARLZEN"/>
    <s v="MB"/>
    <n v="8"/>
    <d v="2015-05-12T00:00:00"/>
    <d v="2015-05-12T00:00:00"/>
    <n v="270980"/>
    <s v="Actualización Profesional"/>
    <n v="1"/>
    <x v="1"/>
  </r>
  <r>
    <n v="414"/>
    <x v="47"/>
    <s v="JAN CARLZEN"/>
    <s v="MB"/>
    <n v="8"/>
    <d v="2015-05-12T00:00:00"/>
    <d v="2015-05-12T00:00:00"/>
    <n v="270980"/>
    <s v="Actualización Profesional"/>
    <n v="1"/>
    <x v="1"/>
  </r>
  <r>
    <n v="415"/>
    <x v="47"/>
    <s v="JAN CARLZEN"/>
    <s v="MB"/>
    <n v="8"/>
    <d v="2015-05-12T00:00:00"/>
    <d v="2015-05-12T00:00:00"/>
    <n v="270980"/>
    <s v="Actualización Profesional"/>
    <n v="1"/>
    <x v="1"/>
  </r>
  <r>
    <n v="416"/>
    <x v="47"/>
    <s v="JAN CARLZEN"/>
    <s v="MB"/>
    <n v="8"/>
    <d v="2015-05-12T00:00:00"/>
    <d v="2015-05-12T00:00:00"/>
    <n v="270980"/>
    <s v="Actualización Profesional"/>
    <n v="1"/>
    <x v="1"/>
  </r>
  <r>
    <n v="417"/>
    <x v="47"/>
    <s v="JAN CARLZEN"/>
    <s v="MB"/>
    <n v="8"/>
    <d v="2015-05-12T00:00:00"/>
    <d v="2015-05-12T00:00:00"/>
    <n v="270980"/>
    <s v="Actualización Profesional"/>
    <n v="1"/>
    <x v="1"/>
  </r>
  <r>
    <n v="418"/>
    <x v="47"/>
    <s v="JAN CARLZEN"/>
    <s v="MB"/>
    <n v="8"/>
    <d v="2015-05-12T00:00:00"/>
    <d v="2015-05-12T00:00:00"/>
    <n v="270980"/>
    <s v="Actualización Profesional"/>
    <n v="1"/>
    <x v="1"/>
  </r>
  <r>
    <n v="419"/>
    <x v="47"/>
    <s v="JAN CARLZEN"/>
    <s v="MB"/>
    <n v="8"/>
    <d v="2015-05-12T00:00:00"/>
    <d v="2015-05-12T00:00:00"/>
    <n v="270980"/>
    <s v="Actualización Profesional"/>
    <n v="1"/>
    <x v="1"/>
  </r>
  <r>
    <n v="420"/>
    <x v="3"/>
    <s v="INGLES SOCIAL"/>
    <s v="JL"/>
    <n v="45"/>
    <d v="2015-03-25T00:00:00"/>
    <d v="2015-07-08T00:00:00"/>
    <n v="819000"/>
    <s v="Idioma"/>
    <n v="3"/>
    <x v="1"/>
  </r>
  <r>
    <n v="421"/>
    <x v="3"/>
    <s v="INGLES COMUNICACION SOCIAL"/>
    <s v="JL"/>
    <n v="45"/>
    <d v="2015-03-31T00:00:00"/>
    <d v="2015-07-16T00:00:00"/>
    <n v="819000"/>
    <s v="Idioma"/>
    <n v="2"/>
    <x v="1"/>
  </r>
  <r>
    <n v="422"/>
    <x v="3"/>
    <s v="INGLES SOCIAL"/>
    <s v="JL"/>
    <n v="45"/>
    <d v="2015-03-31T00:00:00"/>
    <d v="2015-07-16T00:00:00"/>
    <n v="819000"/>
    <s v="Idioma"/>
    <n v="4"/>
    <x v="1"/>
  </r>
  <r>
    <n v="423"/>
    <x v="3"/>
    <s v="INGLES SOCIAL"/>
    <s v="JL"/>
    <n v="45"/>
    <d v="2015-04-02T00:00:00"/>
    <d v="2015-07-21T00:00:00"/>
    <n v="763290"/>
    <s v="Idioma"/>
    <n v="3"/>
    <x v="1"/>
  </r>
  <r>
    <n v="424"/>
    <x v="3"/>
    <s v="INGLES FUNCIONAL"/>
    <s v="JL"/>
    <n v="45"/>
    <d v="2015-07-15T00:00:00"/>
    <d v="2015-10-28T00:00:00"/>
    <n v="819000"/>
    <s v="Idioma"/>
    <n v="3"/>
    <x v="1"/>
  </r>
  <r>
    <n v="425"/>
    <x v="3"/>
    <s v="INGLES FUNCIONAL"/>
    <s v="JL"/>
    <n v="45"/>
    <d v="2015-07-20T00:00:00"/>
    <d v="2015-11-02T00:00:00"/>
    <n v="819000"/>
    <s v="Idioma"/>
    <n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006AA1-4827-45B2-BAA0-B585E4B59FCA}" name="TablaDinámica2" cacheId="13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B5:H93" firstHeaderRow="0" firstDataRow="1" firstDataCol="2"/>
  <pivotFields count="11">
    <pivotField compact="0" showAll="0"/>
    <pivotField axis="axisRow"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6"/>
        <item x="58"/>
        <item x="59"/>
        <item t="default"/>
      </items>
    </pivotField>
    <pivotField compact="0" showAll="0"/>
    <pivotField compact="0" showAll="0"/>
    <pivotField dataField="1" compact="0" showAll="0"/>
    <pivotField compact="0" numFmtId="14" showAll="0"/>
    <pivotField compact="0" numFmtId="14" showAll="0"/>
    <pivotField dataField="1" compact="0" numFmtId="3" showAll="0"/>
    <pivotField compact="0" showAll="0"/>
    <pivotField dataField="1" compact="0" showAll="0"/>
    <pivotField axis="axisRow" compact="0" showAll="0">
      <items count="7">
        <item x="3"/>
        <item x="5"/>
        <item x="4"/>
        <item x="1"/>
        <item x="0"/>
        <item x="2"/>
        <item t="default"/>
      </items>
    </pivotField>
  </pivotFields>
  <rowFields count="2">
    <field x="10"/>
    <field x="1"/>
  </rowFields>
  <rowItems count="88">
    <i>
      <x/>
    </i>
    <i r="1">
      <x v="16"/>
    </i>
    <i>
      <x v="1"/>
    </i>
    <i r="1">
      <x v="57"/>
    </i>
    <i>
      <x v="2"/>
    </i>
    <i r="1">
      <x v="55"/>
    </i>
    <i>
      <x v="3"/>
    </i>
    <i r="1">
      <x v="1"/>
    </i>
    <i r="1">
      <x v="3"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40"/>
    </i>
    <i r="1">
      <x v="41"/>
    </i>
    <i r="1">
      <x v="43"/>
    </i>
    <i r="1">
      <x v="45"/>
    </i>
    <i r="1">
      <x v="47"/>
    </i>
    <i r="1">
      <x v="48"/>
    </i>
    <i r="1">
      <x v="50"/>
    </i>
    <i r="1">
      <x v="51"/>
    </i>
    <i r="1">
      <x v="53"/>
    </i>
    <i r="1">
      <x v="56"/>
    </i>
    <i r="1">
      <x v="59"/>
    </i>
    <i>
      <x v="4"/>
    </i>
    <i r="1">
      <x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7"/>
    </i>
    <i r="1">
      <x v="30"/>
    </i>
    <i r="1">
      <x v="32"/>
    </i>
    <i r="1">
      <x v="34"/>
    </i>
    <i r="1">
      <x v="35"/>
    </i>
    <i r="1">
      <x v="37"/>
    </i>
    <i r="1">
      <x v="39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2"/>
    </i>
    <i r="1">
      <x v="53"/>
    </i>
    <i r="1">
      <x v="56"/>
    </i>
    <i r="1">
      <x v="57"/>
    </i>
    <i r="1">
      <x v="58"/>
    </i>
    <i r="1">
      <x v="59"/>
    </i>
    <i>
      <x v="5"/>
    </i>
    <i r="1">
      <x v="8"/>
    </i>
    <i r="1">
      <x v="29"/>
    </i>
    <i r="1">
      <x v="42"/>
    </i>
    <i r="1">
      <x v="5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articipantes" fld="9" baseField="0" baseItem="0"/>
    <dataField name="Horas de Capacitacion" fld="4" baseField="0" baseItem="0"/>
    <dataField name=" Costos" fld="7" baseField="0" baseItem="0" numFmtId="42"/>
    <dataField name="Peso % del total" fld="7" showDataAs="percentOfTotal" baseField="10" baseItem="0" numFmtId="10"/>
    <dataField name="Promedio de Costo2" fld="7" subtotal="average" baseField="10" baseItem="0" numFmtId="42"/>
  </dataFields>
  <formats count="15">
    <format dxfId="23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36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3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38">
      <pivotArea outline="0" fieldPosition="0">
        <references count="1">
          <reference field="4294967294" count="1" selected="0">
            <x v="2"/>
          </reference>
        </references>
      </pivotArea>
    </format>
    <format dxfId="239">
      <pivotArea outline="0" fieldPosition="0">
        <references count="1">
          <reference field="4294967294" count="1">
            <x v="3"/>
          </reference>
        </references>
      </pivotArea>
    </format>
    <format dxfId="220">
      <pivotArea field="10" type="button" dataOnly="0" labelOnly="1" outline="0" axis="axisRow" fieldPosition="0"/>
    </format>
    <format dxfId="219">
      <pivotArea field="1" type="button" dataOnly="0" labelOnly="1" outline="0" axis="axisRow" fieldPosition="1"/>
    </format>
    <format dxfId="2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7">
      <pivotArea field="10" type="button" dataOnly="0" labelOnly="1" outline="0" axis="axisRow" fieldPosition="0"/>
    </format>
    <format dxfId="216">
      <pivotArea field="1" type="button" dataOnly="0" labelOnly="1" outline="0" axis="axisRow" fieldPosition="1"/>
    </format>
    <format dxfId="2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4">
      <pivotArea field="10" type="button" dataOnly="0" labelOnly="1" outline="0" axis="axisRow" fieldPosition="0"/>
    </format>
    <format dxfId="213">
      <pivotArea field="1" type="button" dataOnly="0" labelOnly="1" outline="0" axis="axisRow" fieldPosition="1"/>
    </format>
    <format dxfId="2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1">
      <pivotArea outline="0" fieldPosition="0">
        <references count="1">
          <reference field="4294967294" count="1" selected="0">
            <x v="4"/>
          </reference>
        </references>
      </pivotArea>
    </format>
  </formats>
  <pivotTableStyleInfo name="PivotStyleLight24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CF5AA1-3FE1-4AFA-A670-927F33AEC42B}" name="TablaDinámica3" cacheId="128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1">
  <location ref="C5:E16" firstHeaderRow="1" firstDataRow="2" firstDataCol="1"/>
  <pivotFields count="12">
    <pivotField showAll="0"/>
    <pivotField dataField="1" showAll="0"/>
    <pivotField showAll="0"/>
    <pivotField multipleItemSelectionAllowed="1" showAll="0">
      <items count="6">
        <item x="1"/>
        <item x="3"/>
        <item x="4"/>
        <item x="2"/>
        <item x="0"/>
        <item t="default"/>
      </items>
    </pivotField>
    <pivotField showAll="0"/>
    <pivotField numFmtId="14" showAll="0">
      <items count="128">
        <item x="116"/>
        <item x="99"/>
        <item x="92"/>
        <item x="46"/>
        <item x="94"/>
        <item x="84"/>
        <item x="93"/>
        <item x="97"/>
        <item x="95"/>
        <item x="96"/>
        <item x="98"/>
        <item x="45"/>
        <item x="28"/>
        <item x="67"/>
        <item x="123"/>
        <item x="68"/>
        <item x="124"/>
        <item x="108"/>
        <item x="122"/>
        <item x="31"/>
        <item x="109"/>
        <item x="75"/>
        <item x="53"/>
        <item x="4"/>
        <item x="29"/>
        <item x="1"/>
        <item x="5"/>
        <item x="69"/>
        <item x="3"/>
        <item x="91"/>
        <item x="0"/>
        <item x="115"/>
        <item x="76"/>
        <item x="32"/>
        <item x="20"/>
        <item x="59"/>
        <item x="21"/>
        <item x="118"/>
        <item x="2"/>
        <item x="18"/>
        <item x="110"/>
        <item x="22"/>
        <item x="104"/>
        <item x="23"/>
        <item x="126"/>
        <item x="33"/>
        <item x="117"/>
        <item x="25"/>
        <item x="30"/>
        <item x="34"/>
        <item x="105"/>
        <item x="44"/>
        <item x="101"/>
        <item x="65"/>
        <item x="56"/>
        <item x="27"/>
        <item x="62"/>
        <item x="26"/>
        <item x="35"/>
        <item x="125"/>
        <item x="36"/>
        <item x="119"/>
        <item x="106"/>
        <item x="89"/>
        <item x="37"/>
        <item x="72"/>
        <item x="103"/>
        <item x="38"/>
        <item x="54"/>
        <item x="39"/>
        <item x="40"/>
        <item x="102"/>
        <item x="77"/>
        <item x="90"/>
        <item x="73"/>
        <item x="113"/>
        <item x="111"/>
        <item x="41"/>
        <item x="63"/>
        <item x="42"/>
        <item x="78"/>
        <item x="6"/>
        <item x="43"/>
        <item x="7"/>
        <item x="114"/>
        <item x="8"/>
        <item x="9"/>
        <item x="58"/>
        <item x="88"/>
        <item x="10"/>
        <item x="79"/>
        <item x="49"/>
        <item x="11"/>
        <item x="12"/>
        <item x="112"/>
        <item x="57"/>
        <item x="74"/>
        <item x="50"/>
        <item x="52"/>
        <item x="70"/>
        <item x="71"/>
        <item x="14"/>
        <item x="51"/>
        <item x="85"/>
        <item x="24"/>
        <item x="15"/>
        <item x="47"/>
        <item x="17"/>
        <item x="48"/>
        <item x="19"/>
        <item x="16"/>
        <item x="13"/>
        <item x="80"/>
        <item x="86"/>
        <item x="60"/>
        <item x="81"/>
        <item x="82"/>
        <item x="120"/>
        <item x="121"/>
        <item x="66"/>
        <item x="107"/>
        <item x="83"/>
        <item x="61"/>
        <item x="87"/>
        <item x="100"/>
        <item x="55"/>
        <item x="64"/>
        <item t="default"/>
      </items>
    </pivotField>
    <pivotField numFmtId="14" showAll="0"/>
    <pivotField numFmtId="3" showAll="0"/>
    <pivotField axis="axisRow" showAll="0">
      <items count="13">
        <item x="1"/>
        <item x="8"/>
        <item x="6"/>
        <item x="9"/>
        <item x="5"/>
        <item x="3"/>
        <item x="2"/>
        <item x="11"/>
        <item x="7"/>
        <item x="10"/>
        <item x="4"/>
        <item x="0"/>
        <item t="default"/>
      </items>
    </pivotField>
    <pivotField showAll="0"/>
    <pivotField axis="axisCol" showAll="0">
      <items count="7">
        <item h="1" x="3"/>
        <item h="1" x="5"/>
        <item h="1" x="4"/>
        <item h="1" x="1"/>
        <item x="0"/>
        <item h="1" x="2"/>
        <item t="default"/>
      </items>
    </pivotField>
    <pivotField axis="axisRow" showAll="0">
      <items count="2">
        <item x="0"/>
        <item t="default"/>
      </items>
    </pivotField>
  </pivotFields>
  <rowFields count="2">
    <field x="11"/>
    <field x="8"/>
  </rowFields>
  <rowItems count="10">
    <i>
      <x/>
    </i>
    <i r="1">
      <x/>
    </i>
    <i r="1">
      <x v="1"/>
    </i>
    <i r="1">
      <x v="2"/>
    </i>
    <i r="1">
      <x v="4"/>
    </i>
    <i r="1">
      <x v="6"/>
    </i>
    <i r="1">
      <x v="8"/>
    </i>
    <i r="1">
      <x v="10"/>
    </i>
    <i r="1">
      <x v="11"/>
    </i>
    <i t="grand">
      <x/>
    </i>
  </rowItems>
  <colFields count="1">
    <field x="10"/>
  </colFields>
  <colItems count="2">
    <i>
      <x v="4"/>
    </i>
    <i t="grand">
      <x/>
    </i>
  </colItems>
  <dataFields count="1">
    <dataField name="Cuenta de Organismo Técnico" fld="1" subtotal="count" baseField="0" baseItem="0"/>
  </dataFields>
  <formats count="1">
    <format dxfId="210">
      <pivotArea outline="0" collapsedLevelsAreSubtotals="1" fieldPosition="0"/>
    </format>
  </format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632FD-6E07-4EA2-B99E-486D68F47056}" name="TablaDinámica5" cacheId="128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>
  <location ref="B25:C31" firstHeaderRow="1" firstDataRow="1" firstDataCol="1"/>
  <pivotFields count="12">
    <pivotField showAll="0"/>
    <pivotField showAll="0"/>
    <pivotField showAll="0"/>
    <pivotField axis="axisRow" showAll="0">
      <items count="6">
        <item x="1"/>
        <item x="3"/>
        <item x="4"/>
        <item x="2"/>
        <item x="0"/>
        <item t="default"/>
      </items>
    </pivotField>
    <pivotField showAll="0">
      <items count="36">
        <item x="27"/>
        <item x="5"/>
        <item x="7"/>
        <item x="8"/>
        <item x="21"/>
        <item x="9"/>
        <item x="0"/>
        <item x="10"/>
        <item x="16"/>
        <item x="6"/>
        <item x="22"/>
        <item x="2"/>
        <item x="19"/>
        <item x="11"/>
        <item x="17"/>
        <item x="12"/>
        <item x="1"/>
        <item x="13"/>
        <item x="20"/>
        <item x="3"/>
        <item x="26"/>
        <item x="18"/>
        <item x="4"/>
        <item x="25"/>
        <item x="15"/>
        <item x="34"/>
        <item x="14"/>
        <item x="29"/>
        <item x="32"/>
        <item x="30"/>
        <item x="23"/>
        <item x="28"/>
        <item x="24"/>
        <item x="31"/>
        <item x="33"/>
        <item t="default"/>
      </items>
    </pivotField>
    <pivotField numFmtId="14" showAll="0">
      <items count="128">
        <item x="116"/>
        <item x="99"/>
        <item x="92"/>
        <item x="46"/>
        <item x="94"/>
        <item x="84"/>
        <item x="93"/>
        <item x="97"/>
        <item x="95"/>
        <item x="96"/>
        <item x="98"/>
        <item x="45"/>
        <item x="28"/>
        <item x="67"/>
        <item x="123"/>
        <item x="68"/>
        <item x="124"/>
        <item x="108"/>
        <item x="122"/>
        <item x="31"/>
        <item x="109"/>
        <item x="75"/>
        <item x="53"/>
        <item x="4"/>
        <item x="29"/>
        <item x="1"/>
        <item x="5"/>
        <item x="69"/>
        <item x="3"/>
        <item x="91"/>
        <item x="0"/>
        <item x="115"/>
        <item x="76"/>
        <item x="32"/>
        <item x="20"/>
        <item x="59"/>
        <item x="21"/>
        <item x="118"/>
        <item x="2"/>
        <item x="18"/>
        <item x="110"/>
        <item x="22"/>
        <item x="104"/>
        <item x="23"/>
        <item x="126"/>
        <item x="33"/>
        <item x="117"/>
        <item x="25"/>
        <item x="30"/>
        <item x="34"/>
        <item x="105"/>
        <item x="44"/>
        <item x="101"/>
        <item x="65"/>
        <item x="56"/>
        <item x="27"/>
        <item x="62"/>
        <item x="26"/>
        <item x="35"/>
        <item x="125"/>
        <item x="36"/>
        <item x="119"/>
        <item x="106"/>
        <item x="89"/>
        <item x="37"/>
        <item x="72"/>
        <item x="103"/>
        <item x="38"/>
        <item x="54"/>
        <item x="39"/>
        <item x="40"/>
        <item x="102"/>
        <item x="77"/>
        <item x="90"/>
        <item x="73"/>
        <item x="113"/>
        <item x="111"/>
        <item x="41"/>
        <item x="63"/>
        <item x="42"/>
        <item x="78"/>
        <item x="6"/>
        <item x="43"/>
        <item x="7"/>
        <item x="114"/>
        <item x="8"/>
        <item x="9"/>
        <item x="58"/>
        <item x="88"/>
        <item x="10"/>
        <item x="79"/>
        <item x="49"/>
        <item x="11"/>
        <item x="12"/>
        <item x="112"/>
        <item x="57"/>
        <item x="74"/>
        <item x="50"/>
        <item x="52"/>
        <item x="70"/>
        <item x="71"/>
        <item x="14"/>
        <item x="51"/>
        <item x="85"/>
        <item x="24"/>
        <item x="15"/>
        <item x="47"/>
        <item x="17"/>
        <item x="48"/>
        <item x="19"/>
        <item x="16"/>
        <item x="13"/>
        <item x="80"/>
        <item x="86"/>
        <item x="60"/>
        <item x="81"/>
        <item x="82"/>
        <item x="120"/>
        <item x="121"/>
        <item x="66"/>
        <item x="107"/>
        <item x="83"/>
        <item x="61"/>
        <item x="87"/>
        <item x="100"/>
        <item x="55"/>
        <item x="64"/>
        <item t="default"/>
      </items>
    </pivotField>
    <pivotField numFmtId="14" showAll="0"/>
    <pivotField dataField="1" numFmtId="3" showAll="0"/>
    <pivotField showAll="0">
      <items count="13">
        <item x="1"/>
        <item x="8"/>
        <item x="6"/>
        <item x="9"/>
        <item x="5"/>
        <item x="3"/>
        <item x="2"/>
        <item x="11"/>
        <item x="7"/>
        <item x="10"/>
        <item x="4"/>
        <item x="0"/>
        <item t="default"/>
      </items>
    </pivotField>
    <pivotField showAll="0"/>
    <pivotField showAll="0">
      <items count="7">
        <item h="1" x="3"/>
        <item h="1" x="5"/>
        <item h="1" x="4"/>
        <item h="1" x="1"/>
        <item x="0"/>
        <item h="1" x="2"/>
        <item t="default"/>
      </items>
    </pivotField>
    <pivotField showAll="0">
      <items count="2">
        <item x="0"/>
        <item t="default"/>
      </items>
    </pivotField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Costo" fld="7" baseField="0" baseItem="0" numFmtId="42"/>
  </dataFields>
  <formats count="2">
    <format dxfId="71">
      <pivotArea outline="0" collapsedLevelsAreSubtotals="1" fieldPosition="0"/>
    </format>
    <format dxfId="68">
      <pivotArea dataOnly="0" labelOnly="1" outline="0" axis="axisValues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09080-52B3-4DAB-9DE2-1B6AB5542560}" name="TablaDinámica4" cacheId="128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>
  <location ref="B6:C16" firstHeaderRow="1" firstDataRow="1" firstDataCol="1"/>
  <pivotFields count="12">
    <pivotField showAll="0"/>
    <pivotField showAll="0"/>
    <pivotField showAll="0"/>
    <pivotField showAll="0">
      <items count="6">
        <item x="1"/>
        <item x="3"/>
        <item x="4"/>
        <item x="2"/>
        <item x="0"/>
        <item t="default"/>
      </items>
    </pivotField>
    <pivotField showAll="0">
      <items count="36">
        <item x="27"/>
        <item x="5"/>
        <item x="7"/>
        <item x="8"/>
        <item x="21"/>
        <item x="9"/>
        <item x="0"/>
        <item x="10"/>
        <item x="16"/>
        <item x="6"/>
        <item x="22"/>
        <item x="2"/>
        <item x="19"/>
        <item x="11"/>
        <item x="17"/>
        <item x="12"/>
        <item x="1"/>
        <item x="13"/>
        <item x="20"/>
        <item x="3"/>
        <item x="26"/>
        <item x="18"/>
        <item x="4"/>
        <item x="25"/>
        <item x="15"/>
        <item x="34"/>
        <item x="14"/>
        <item x="29"/>
        <item x="32"/>
        <item x="30"/>
        <item x="23"/>
        <item x="28"/>
        <item x="24"/>
        <item x="31"/>
        <item x="33"/>
        <item t="default"/>
      </items>
    </pivotField>
    <pivotField numFmtId="14" showAll="0">
      <items count="128">
        <item x="116"/>
        <item x="99"/>
        <item x="92"/>
        <item x="46"/>
        <item x="94"/>
        <item x="84"/>
        <item x="93"/>
        <item x="97"/>
        <item x="95"/>
        <item x="96"/>
        <item x="98"/>
        <item x="45"/>
        <item x="28"/>
        <item x="67"/>
        <item x="123"/>
        <item x="68"/>
        <item x="124"/>
        <item x="108"/>
        <item x="122"/>
        <item x="31"/>
        <item x="109"/>
        <item x="75"/>
        <item x="53"/>
        <item x="4"/>
        <item x="29"/>
        <item x="1"/>
        <item x="5"/>
        <item x="69"/>
        <item x="3"/>
        <item x="91"/>
        <item x="0"/>
        <item x="115"/>
        <item x="76"/>
        <item x="32"/>
        <item x="20"/>
        <item x="59"/>
        <item x="21"/>
        <item x="118"/>
        <item x="2"/>
        <item x="18"/>
        <item x="110"/>
        <item x="22"/>
        <item x="104"/>
        <item x="23"/>
        <item x="126"/>
        <item x="33"/>
        <item x="117"/>
        <item x="25"/>
        <item x="30"/>
        <item x="34"/>
        <item x="105"/>
        <item x="44"/>
        <item x="101"/>
        <item x="65"/>
        <item x="56"/>
        <item x="27"/>
        <item x="62"/>
        <item x="26"/>
        <item x="35"/>
        <item x="125"/>
        <item x="36"/>
        <item x="119"/>
        <item x="106"/>
        <item x="89"/>
        <item x="37"/>
        <item x="72"/>
        <item x="103"/>
        <item x="38"/>
        <item x="54"/>
        <item x="39"/>
        <item x="40"/>
        <item x="102"/>
        <item x="77"/>
        <item x="90"/>
        <item x="73"/>
        <item x="113"/>
        <item x="111"/>
        <item x="41"/>
        <item x="63"/>
        <item x="42"/>
        <item x="78"/>
        <item x="6"/>
        <item x="43"/>
        <item x="7"/>
        <item x="114"/>
        <item x="8"/>
        <item x="9"/>
        <item x="58"/>
        <item x="88"/>
        <item x="10"/>
        <item x="79"/>
        <item x="49"/>
        <item x="11"/>
        <item x="12"/>
        <item x="112"/>
        <item x="57"/>
        <item x="74"/>
        <item x="50"/>
        <item x="52"/>
        <item x="70"/>
        <item x="71"/>
        <item x="14"/>
        <item x="51"/>
        <item x="85"/>
        <item x="24"/>
        <item x="15"/>
        <item x="47"/>
        <item x="17"/>
        <item x="48"/>
        <item x="19"/>
        <item x="16"/>
        <item x="13"/>
        <item x="80"/>
        <item x="86"/>
        <item x="60"/>
        <item x="81"/>
        <item x="82"/>
        <item x="120"/>
        <item x="121"/>
        <item x="66"/>
        <item x="107"/>
        <item x="83"/>
        <item x="61"/>
        <item x="87"/>
        <item x="100"/>
        <item x="55"/>
        <item x="64"/>
        <item t="default"/>
      </items>
    </pivotField>
    <pivotField numFmtId="14" showAll="0"/>
    <pivotField dataField="1" numFmtId="3" showAll="0"/>
    <pivotField axis="axisRow" showAll="0">
      <items count="13">
        <item x="1"/>
        <item x="8"/>
        <item x="6"/>
        <item x="9"/>
        <item x="5"/>
        <item x="3"/>
        <item x="2"/>
        <item x="11"/>
        <item x="7"/>
        <item x="10"/>
        <item x="4"/>
        <item x="0"/>
        <item t="default"/>
      </items>
    </pivotField>
    <pivotField showAll="0"/>
    <pivotField showAll="0">
      <items count="7">
        <item h="1" x="3"/>
        <item h="1" x="5"/>
        <item h="1" x="4"/>
        <item h="1" x="1"/>
        <item x="0"/>
        <item h="1" x="2"/>
        <item t="default"/>
      </items>
    </pivotField>
    <pivotField axis="axisRow" showAll="0">
      <items count="2">
        <item x="0"/>
        <item t="default"/>
      </items>
    </pivotField>
  </pivotFields>
  <rowFields count="2">
    <field x="11"/>
    <field x="8"/>
  </rowFields>
  <rowItems count="10">
    <i>
      <x/>
    </i>
    <i r="1">
      <x/>
    </i>
    <i r="1">
      <x v="1"/>
    </i>
    <i r="1">
      <x v="2"/>
    </i>
    <i r="1">
      <x v="4"/>
    </i>
    <i r="1">
      <x v="6"/>
    </i>
    <i r="1">
      <x v="8"/>
    </i>
    <i r="1">
      <x v="10"/>
    </i>
    <i r="1">
      <x v="11"/>
    </i>
    <i t="grand">
      <x/>
    </i>
  </rowItems>
  <colItems count="1">
    <i/>
  </colItems>
  <dataFields count="1">
    <dataField name="Suma de Costo" fld="7" baseField="0" baseItem="0" numFmtId="42"/>
  </dataFields>
  <formats count="2">
    <format dxfId="64">
      <pivotArea outline="0" collapsedLevelsAreSubtotals="1" fieldPosition="0"/>
    </format>
    <format dxfId="61">
      <pivotArea dataOnly="0" labelOnly="1" outline="0" axis="axisValues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nalista" xr10:uid="{94FCB89C-1104-4AB5-9412-2DA8BC279777}" sourceName="Analista">
  <pivotTables>
    <pivotTable tabId="8" name="TablaDinámica3"/>
    <pivotTable tabId="9" name="TablaDinámica5"/>
    <pivotTable tabId="9" name="TablaDinámica4"/>
  </pivotTables>
  <data>
    <tabular pivotCacheId="987327045">
      <items count="5">
        <i x="1" s="1"/>
        <i x="3" s="1"/>
        <i x="4" s="1"/>
        <i x="2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udad" xr10:uid="{A2AE6CFF-DBF5-4D56-BB82-FA7BC3CBADB2}" sourceName="Ciudad">
  <pivotTables>
    <pivotTable tabId="8" name="TablaDinámica3"/>
    <pivotTable tabId="9" name="TablaDinámica4"/>
    <pivotTable tabId="9" name="TablaDinámica5"/>
  </pivotTables>
  <data>
    <tabular pivotCacheId="987327045">
      <items count="6">
        <i x="3"/>
        <i x="5"/>
        <i x="4"/>
        <i x="1"/>
        <i x="0" s="1"/>
        <i x="2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dProg1" xr10:uid="{B12C55FC-0045-400D-8DF6-D1380A28813F}" sourceName="CodProg">
  <pivotTables>
    <pivotTable tabId="9" name="TablaDinámica4"/>
    <pivotTable tabId="9" name="TablaDinámica5"/>
  </pivotTables>
  <data>
    <tabular pivotCacheId="987327045">
      <items count="12">
        <i x="1" s="1"/>
        <i x="8" s="1"/>
        <i x="6" s="1"/>
        <i x="5" s="1"/>
        <i x="2" s="1"/>
        <i x="7" s="1"/>
        <i x="4" s="1"/>
        <i x="0" s="1"/>
        <i x="9" s="1" nd="1"/>
        <i x="3" s="1" nd="1"/>
        <i x="11" s="1" nd="1"/>
        <i x="10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uracion" xr10:uid="{8017684E-FB12-408F-8839-6DEDCAFB2DD7}" sourceName="Duracion">
  <pivotTables>
    <pivotTable tabId="9" name="TablaDinámica4"/>
    <pivotTable tabId="9" name="TablaDinámica5"/>
  </pivotTables>
  <data>
    <tabular pivotCacheId="987327045">
      <items count="35">
        <i x="27" s="1"/>
        <i x="5" s="1"/>
        <i x="7" s="1"/>
        <i x="8" s="1"/>
        <i x="9" s="1"/>
        <i x="0" s="1"/>
        <i x="16" s="1"/>
        <i x="6" s="1"/>
        <i x="19" s="1"/>
        <i x="17" s="1"/>
        <i x="12" s="1"/>
        <i x="1" s="1"/>
        <i x="13" s="1"/>
        <i x="4" s="1"/>
        <i x="25" s="1"/>
        <i x="15" s="1"/>
        <i x="29" s="1"/>
        <i x="32" s="1"/>
        <i x="30" s="1"/>
        <i x="31" s="1"/>
        <i x="33" s="1"/>
        <i x="21" s="1" nd="1"/>
        <i x="10" s="1" nd="1"/>
        <i x="22" s="1" nd="1"/>
        <i x="2" s="1" nd="1"/>
        <i x="11" s="1" nd="1"/>
        <i x="20" s="1" nd="1"/>
        <i x="3" s="1" nd="1"/>
        <i x="26" s="1" nd="1"/>
        <i x="18" s="1" nd="1"/>
        <i x="34" s="1" nd="1"/>
        <i x="14" s="1" nd="1"/>
        <i x="23" s="1" nd="1"/>
        <i x="28" s="1" nd="1"/>
        <i x="24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udad1" xr10:uid="{A4069000-8AC9-4135-B517-6CC15408C42F}" sourceName="Ciudad">
  <extLst>
    <x:ext xmlns:x15="http://schemas.microsoft.com/office/spreadsheetml/2010/11/main" uri="{2F2917AC-EB37-4324-AD4E-5DD8C200BD13}">
      <x15:tableSlicerCache tableId="2" column="1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dProg" xr10:uid="{11BC55E3-6CC7-44BC-A45F-303E7C031436}" sourceName="CodProg">
  <extLst>
    <x:ext xmlns:x15="http://schemas.microsoft.com/office/spreadsheetml/2010/11/main" uri="{2F2917AC-EB37-4324-AD4E-5DD8C200BD13}">
      <x15:tableSlicerCache tableId="2" column="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alista" xr10:uid="{0EE96C67-9C40-4831-A648-D7D09D4B1A2A}" cache="SegmentaciónDeDatos_Analista" caption="Analista" columnCount="3" rowHeight="257175"/>
  <slicer name="Ciudad" xr10:uid="{37FF4810-C55C-4676-B46B-F5D57B2EAD53}" cache="SegmentaciónDeDatos_Ciudad" caption="Ciudad" columnCount="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udad 2" xr10:uid="{28CEDE0B-9D9C-4C63-8926-DE6433714AD6}" cache="SegmentaciónDeDatos_Ciudad" caption="Ciudad" style="SlicerStyleLight2" rowHeight="257175"/>
  <slicer name="CodProg 1" xr10:uid="{575BE32E-41C7-424F-80E1-166E89A6AE02}" cache="SegmentaciónDeDatos_CodProg1" caption="CodProg" columnCount="3" style="SlicerStyleLight2" rowHeight="257175"/>
  <slicer name="Duracion" xr10:uid="{CD30A90B-F48B-49FD-AEE8-21D2C77C1B7B}" cache="SegmentaciónDeDatos_Duracion" caption="Duracion" columnCount="4" style="SlicerStyleLight2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udad 1" xr10:uid="{1490CA0D-A284-4ACD-8D36-78889500EEC9}" cache="SegmentaciónDeDatos_Ciudad1" caption="Ciudad" columnCount="3" style="SlicerStyleDark6" rowHeight="257175"/>
  <slicer name="CodProg" xr10:uid="{596EE1B5-88C7-4DF5-9D9E-6BC63B66760D}" cache="SegmentaciónDeDatos_CodProg" caption="CodProg" columnCount="4" style="SlicerStyleDark6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791C24-0781-49F8-93BC-8945BE351520}" name="Tabla2" displayName="Tabla2" ref="B8:L433" totalsRowShown="0" headerRowDxfId="221" headerRowBorderDxfId="233" tableBorderDxfId="234">
  <autoFilter ref="B8:L433" xr:uid="{9A791C24-0781-49F8-93BC-8945BE351520}"/>
  <tableColumns count="11">
    <tableColumn id="1" xr3:uid="{0690993F-2D64-46B3-90EC-6E0D65E396BE}" name="N°" dataDxfId="232">
      <calculatedColumnFormula>B8+1</calculatedColumnFormula>
    </tableColumn>
    <tableColumn id="2" xr3:uid="{D05A9C1A-1FEB-4661-9E3D-BB403338C7DD}" name="Organismo Técnico" dataDxfId="231"/>
    <tableColumn id="3" xr3:uid="{C84F1912-0024-40CE-8BE9-348390B592A8}" name="Nom-actividad" dataDxfId="230"/>
    <tableColumn id="4" xr3:uid="{10F844B7-4644-49C5-9DAA-827C375F1829}" name="Analista" dataDxfId="229"/>
    <tableColumn id="5" xr3:uid="{B5BA9667-331E-4D14-94F7-2E88EC500132}" name="Duracion" dataDxfId="228"/>
    <tableColumn id="6" xr3:uid="{F6DFFA9A-4F06-45EB-ABF3-57DBBE9D393F}" name="Fecini" dataDxfId="227"/>
    <tableColumn id="7" xr3:uid="{0135F0BD-8BDA-4021-9EED-A6B0CA1E366D}" name="Fecter" dataDxfId="226"/>
    <tableColumn id="8" xr3:uid="{ACCBC2C4-8AD5-4DF3-9C56-564DED96B074}" name="Costo" dataDxfId="225"/>
    <tableColumn id="9" xr3:uid="{F16B90D2-AF26-4E51-9297-8BF271BA644E}" name="CodProg" dataDxfId="224"/>
    <tableColumn id="10" xr3:uid="{98334290-E889-4252-A834-2EE590FC98A8}" name="NºPartic" dataDxfId="223"/>
    <tableColumn id="11" xr3:uid="{1CC1005A-EEF2-48DE-8F78-E2FCC47877DC}" name="Ciudad" dataDxfId="22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ini" xr10:uid="{D66FB6FD-221D-4735-849B-D6384D1645E8}" sourceName="Fecini">
  <pivotTables>
    <pivotTable tabId="8" name="TablaDinámica3"/>
    <pivotTable tabId="9" name="TablaDinámica4"/>
    <pivotTable tabId="9" name="TablaDinámica5"/>
  </pivotTables>
  <state minimalRefreshVersion="6" lastRefreshVersion="6" pivotCacheId="987327045" filterType="unknown"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ini" xr10:uid="{1CB6062B-365B-4A51-B7FE-EF1700B81F44}" cache="NativeTimeline_Fecini" caption="Fecini" level="2" selectionLevel="2" scrollPosition="2015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ini 1" xr10:uid="{692D7944-37CE-441C-B7FC-E09BA7FB76BC}" cache="NativeTimeline_Fecini" caption="Fecini" level="2" selectionLevel="2" scrollPosition="2015-01-01T00:00:00" style="TimeSlicerStyleLight2"/>
</timeline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Relationship Id="rId4" Type="http://schemas.microsoft.com/office/2011/relationships/timeline" Target="../timelines/timelin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microsoft.com/office/2011/relationships/timeline" Target="../timelines/timeline2.xml"/><Relationship Id="rId4" Type="http://schemas.microsoft.com/office/2007/relationships/slicer" Target="../slicers/slicer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E748-0A9E-4915-888E-92176F1D58F1}">
  <dimension ref="A1:P22"/>
  <sheetViews>
    <sheetView showGridLines="0" tabSelected="1" workbookViewId="0"/>
  </sheetViews>
  <sheetFormatPr baseColWidth="10" defaultRowHeight="15" x14ac:dyDescent="0.25"/>
  <sheetData>
    <row r="1" spans="1:16" x14ac:dyDescent="0.25">
      <c r="A1" t="s">
        <v>325</v>
      </c>
    </row>
    <row r="4" spans="1:16" ht="15.75" thickBot="1" x14ac:dyDescent="0.3"/>
    <row r="5" spans="1:16" x14ac:dyDescent="0.25">
      <c r="E5" s="14" t="s">
        <v>324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x14ac:dyDescent="0.25"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6" x14ac:dyDescent="0.25"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16" x14ac:dyDescent="0.25"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x14ac:dyDescent="0.25"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6" x14ac:dyDescent="0.25"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ht="15.75" thickBot="1" x14ac:dyDescent="0.3"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5" spans="1:16" ht="15.75" thickBot="1" x14ac:dyDescent="0.3"/>
    <row r="16" spans="1:16" x14ac:dyDescent="0.25">
      <c r="E16" s="23" t="s">
        <v>323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5:16" x14ac:dyDescent="0.25"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5:16" x14ac:dyDescent="0.25"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</row>
    <row r="19" spans="5:16" x14ac:dyDescent="0.25"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</row>
    <row r="20" spans="5:16" x14ac:dyDescent="0.25"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</row>
    <row r="21" spans="5:16" x14ac:dyDescent="0.25"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</row>
    <row r="22" spans="5:16" ht="15.75" thickBot="1" x14ac:dyDescent="0.3"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</row>
  </sheetData>
  <mergeCells count="2">
    <mergeCell ref="E5:P11"/>
    <mergeCell ref="E16:P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4668-FE2B-46F1-9703-BDA52799C01F}">
  <dimension ref="B2:J147"/>
  <sheetViews>
    <sheetView showGridLines="0" workbookViewId="0">
      <pane ySplit="5" topLeftCell="A6" activePane="bottomLeft" state="frozen"/>
      <selection pane="bottomLeft" activeCell="G17" sqref="G17"/>
    </sheetView>
  </sheetViews>
  <sheetFormatPr baseColWidth="10" defaultRowHeight="15" x14ac:dyDescent="0.25"/>
  <cols>
    <col min="2" max="2" width="53" bestFit="1" customWidth="1"/>
    <col min="3" max="3" width="49.28515625" style="39" bestFit="1" customWidth="1"/>
    <col min="4" max="4" width="12.85546875" style="37" bestFit="1" customWidth="1"/>
    <col min="5" max="5" width="21.42578125" style="36" bestFit="1" customWidth="1"/>
    <col min="6" max="6" width="13" style="34" bestFit="1" customWidth="1"/>
    <col min="7" max="7" width="15.28515625" bestFit="1" customWidth="1"/>
    <col min="8" max="8" width="19.42578125" style="34" bestFit="1" customWidth="1"/>
    <col min="9" max="9" width="5.140625" customWidth="1"/>
    <col min="10" max="10" width="11.42578125" bestFit="1" customWidth="1"/>
    <col min="11" max="11" width="7.7109375" bestFit="1" customWidth="1"/>
    <col min="12" max="12" width="9.85546875" bestFit="1" customWidth="1"/>
    <col min="13" max="13" width="8.7109375" bestFit="1" customWidth="1"/>
    <col min="14" max="14" width="10.7109375" bestFit="1" customWidth="1"/>
    <col min="15" max="15" width="11.5703125" bestFit="1" customWidth="1"/>
    <col min="16" max="16" width="11.42578125" bestFit="1" customWidth="1"/>
    <col min="17" max="17" width="8" bestFit="1" customWidth="1"/>
    <col min="18" max="18" width="10" bestFit="1" customWidth="1"/>
    <col min="19" max="19" width="9" bestFit="1" customWidth="1"/>
    <col min="20" max="20" width="10.7109375" bestFit="1" customWidth="1"/>
    <col min="21" max="21" width="17.7109375" bestFit="1" customWidth="1"/>
    <col min="22" max="22" width="26.140625" bestFit="1" customWidth="1"/>
    <col min="23" max="23" width="12.28515625" bestFit="1" customWidth="1"/>
    <col min="24" max="61" width="53.42578125" bestFit="1" customWidth="1"/>
    <col min="62" max="62" width="12.5703125" bestFit="1" customWidth="1"/>
  </cols>
  <sheetData>
    <row r="2" spans="2:10" ht="24" x14ac:dyDescent="0.4">
      <c r="B2" s="68" t="s">
        <v>337</v>
      </c>
    </row>
    <row r="5" spans="2:10" s="37" customFormat="1" ht="31.5" customHeight="1" x14ac:dyDescent="0.25">
      <c r="B5" s="65" t="s">
        <v>10</v>
      </c>
      <c r="C5" s="65" t="s">
        <v>1</v>
      </c>
      <c r="D5" s="66" t="s">
        <v>330</v>
      </c>
      <c r="E5" s="66" t="s">
        <v>331</v>
      </c>
      <c r="F5" s="66" t="s">
        <v>332</v>
      </c>
      <c r="G5" s="66" t="s">
        <v>334</v>
      </c>
      <c r="H5" s="66" t="s">
        <v>333</v>
      </c>
    </row>
    <row r="6" spans="2:10" x14ac:dyDescent="0.25">
      <c r="B6" t="s">
        <v>100</v>
      </c>
      <c r="C6"/>
      <c r="D6" s="38">
        <v>2</v>
      </c>
      <c r="E6" s="38">
        <v>18</v>
      </c>
      <c r="F6" s="41">
        <v>110000</v>
      </c>
      <c r="G6" s="43">
        <v>3.1831603271708904E-4</v>
      </c>
      <c r="H6" s="42">
        <v>110000</v>
      </c>
      <c r="J6" s="67">
        <f>F6/$F$93-G6</f>
        <v>0</v>
      </c>
    </row>
    <row r="7" spans="2:10" x14ac:dyDescent="0.25">
      <c r="C7" t="s">
        <v>98</v>
      </c>
      <c r="D7" s="38">
        <v>2</v>
      </c>
      <c r="E7" s="38">
        <v>18</v>
      </c>
      <c r="F7" s="41">
        <v>110000</v>
      </c>
      <c r="G7" s="43">
        <v>3.1831603271708904E-4</v>
      </c>
      <c r="H7" s="42">
        <v>110000</v>
      </c>
      <c r="J7" s="67">
        <f t="shared" ref="J7:J70" si="0">F7/$F$93-G7</f>
        <v>0</v>
      </c>
    </row>
    <row r="8" spans="2:10" x14ac:dyDescent="0.25">
      <c r="B8" t="s">
        <v>295</v>
      </c>
      <c r="C8"/>
      <c r="D8" s="38">
        <v>2</v>
      </c>
      <c r="E8" s="38">
        <v>48</v>
      </c>
      <c r="F8" s="41">
        <v>350000</v>
      </c>
      <c r="G8" s="43">
        <v>1.012823740463465E-3</v>
      </c>
      <c r="H8" s="42">
        <v>175000</v>
      </c>
      <c r="J8" s="67">
        <f t="shared" si="0"/>
        <v>0</v>
      </c>
    </row>
    <row r="9" spans="2:10" x14ac:dyDescent="0.25">
      <c r="C9" t="s">
        <v>293</v>
      </c>
      <c r="D9" s="38">
        <v>2</v>
      </c>
      <c r="E9" s="38">
        <v>48</v>
      </c>
      <c r="F9" s="41">
        <v>350000</v>
      </c>
      <c r="G9" s="43">
        <v>1.012823740463465E-3</v>
      </c>
      <c r="H9" s="42">
        <v>175000</v>
      </c>
      <c r="J9" s="67">
        <f t="shared" si="0"/>
        <v>0</v>
      </c>
    </row>
    <row r="10" spans="2:10" x14ac:dyDescent="0.25">
      <c r="B10" t="s">
        <v>292</v>
      </c>
      <c r="C10"/>
      <c r="D10" s="38">
        <v>7</v>
      </c>
      <c r="E10" s="38">
        <v>24</v>
      </c>
      <c r="F10" s="41">
        <v>1312500</v>
      </c>
      <c r="G10" s="43">
        <v>3.7980890267379939E-3</v>
      </c>
      <c r="H10" s="42">
        <v>1312500</v>
      </c>
      <c r="J10" s="67">
        <f t="shared" si="0"/>
        <v>0</v>
      </c>
    </row>
    <row r="11" spans="2:10" x14ac:dyDescent="0.25">
      <c r="C11" t="s">
        <v>290</v>
      </c>
      <c r="D11" s="38">
        <v>7</v>
      </c>
      <c r="E11" s="38">
        <v>24</v>
      </c>
      <c r="F11" s="41">
        <v>1312500</v>
      </c>
      <c r="G11" s="43">
        <v>3.7980890267379939E-3</v>
      </c>
      <c r="H11" s="42">
        <v>1312500</v>
      </c>
      <c r="J11" s="67">
        <f t="shared" si="0"/>
        <v>0</v>
      </c>
    </row>
    <row r="12" spans="2:10" x14ac:dyDescent="0.25">
      <c r="B12" t="s">
        <v>22</v>
      </c>
      <c r="C12"/>
      <c r="D12" s="38">
        <v>2651</v>
      </c>
      <c r="E12" s="38">
        <v>9924</v>
      </c>
      <c r="F12" s="41">
        <v>241111786</v>
      </c>
      <c r="G12" s="43">
        <v>0.69772497418956148</v>
      </c>
      <c r="H12" s="42">
        <v>741882.4184615385</v>
      </c>
      <c r="J12" s="67">
        <f t="shared" si="0"/>
        <v>0</v>
      </c>
    </row>
    <row r="13" spans="2:10" x14ac:dyDescent="0.25">
      <c r="C13" t="s">
        <v>18</v>
      </c>
      <c r="D13" s="38">
        <v>2</v>
      </c>
      <c r="E13" s="38">
        <v>28</v>
      </c>
      <c r="F13" s="41">
        <v>568282</v>
      </c>
      <c r="G13" s="43">
        <v>1.6444842882230254E-3</v>
      </c>
      <c r="H13" s="42">
        <v>568282</v>
      </c>
      <c r="J13" s="67">
        <f t="shared" si="0"/>
        <v>0</v>
      </c>
    </row>
    <row r="14" spans="2:10" x14ac:dyDescent="0.25">
      <c r="C14" t="s">
        <v>25</v>
      </c>
      <c r="D14" s="38">
        <v>60</v>
      </c>
      <c r="E14" s="38">
        <v>810</v>
      </c>
      <c r="F14" s="41">
        <v>14630580</v>
      </c>
      <c r="G14" s="43">
        <v>4.2337710744999896E-2</v>
      </c>
      <c r="H14" s="42">
        <v>812810</v>
      </c>
      <c r="J14" s="67">
        <f t="shared" si="0"/>
        <v>0</v>
      </c>
    </row>
    <row r="15" spans="2:10" x14ac:dyDescent="0.25">
      <c r="C15" t="s">
        <v>31</v>
      </c>
      <c r="D15" s="38">
        <v>1</v>
      </c>
      <c r="E15" s="38">
        <v>90</v>
      </c>
      <c r="F15" s="41">
        <v>315000</v>
      </c>
      <c r="G15" s="43">
        <v>9.1154136641711852E-4</v>
      </c>
      <c r="H15" s="42">
        <v>315000</v>
      </c>
      <c r="J15" s="67">
        <f t="shared" si="0"/>
        <v>0</v>
      </c>
    </row>
    <row r="16" spans="2:10" x14ac:dyDescent="0.25">
      <c r="C16" t="s">
        <v>34</v>
      </c>
      <c r="D16" s="38">
        <v>41</v>
      </c>
      <c r="E16" s="38">
        <v>56</v>
      </c>
      <c r="F16" s="41">
        <v>1124080</v>
      </c>
      <c r="G16" s="43">
        <v>3.2528426005147765E-3</v>
      </c>
      <c r="H16" s="42">
        <v>281020</v>
      </c>
      <c r="J16" s="67">
        <f t="shared" si="0"/>
        <v>0</v>
      </c>
    </row>
    <row r="17" spans="3:10" x14ac:dyDescent="0.25">
      <c r="C17" t="s">
        <v>41</v>
      </c>
      <c r="D17" s="38">
        <v>1</v>
      </c>
      <c r="E17" s="38">
        <v>16</v>
      </c>
      <c r="F17" s="41">
        <v>200000</v>
      </c>
      <c r="G17" s="43">
        <v>5.7875642312198009E-4</v>
      </c>
      <c r="H17" s="42">
        <v>200000</v>
      </c>
      <c r="J17" s="67">
        <f t="shared" si="0"/>
        <v>0</v>
      </c>
    </row>
    <row r="18" spans="3:10" x14ac:dyDescent="0.25">
      <c r="C18" t="s">
        <v>46</v>
      </c>
      <c r="D18" s="38">
        <v>290</v>
      </c>
      <c r="E18" s="38">
        <v>514</v>
      </c>
      <c r="F18" s="41">
        <v>9273432</v>
      </c>
      <c r="G18" s="43">
        <v>2.6835291671924548E-2</v>
      </c>
      <c r="H18" s="42">
        <v>281013.09090909088</v>
      </c>
      <c r="J18" s="67">
        <f t="shared" si="0"/>
        <v>0</v>
      </c>
    </row>
    <row r="19" spans="3:10" x14ac:dyDescent="0.25">
      <c r="C19" t="s">
        <v>71</v>
      </c>
      <c r="D19" s="38">
        <v>5</v>
      </c>
      <c r="E19" s="38">
        <v>237</v>
      </c>
      <c r="F19" s="41">
        <v>5750325</v>
      </c>
      <c r="G19" s="43">
        <v>1.6640187643944499E-2</v>
      </c>
      <c r="H19" s="42">
        <v>1150065</v>
      </c>
      <c r="J19" s="67">
        <f t="shared" si="0"/>
        <v>0</v>
      </c>
    </row>
    <row r="20" spans="3:10" x14ac:dyDescent="0.25">
      <c r="C20" t="s">
        <v>85</v>
      </c>
      <c r="D20" s="38">
        <v>1</v>
      </c>
      <c r="E20" s="38">
        <v>12</v>
      </c>
      <c r="F20" s="41">
        <v>160000</v>
      </c>
      <c r="G20" s="43">
        <v>4.6300513849758401E-4</v>
      </c>
      <c r="H20" s="42">
        <v>160000</v>
      </c>
      <c r="J20" s="67">
        <f t="shared" si="0"/>
        <v>0</v>
      </c>
    </row>
    <row r="21" spans="3:10" x14ac:dyDescent="0.25">
      <c r="C21" t="s">
        <v>92</v>
      </c>
      <c r="D21" s="38">
        <v>39</v>
      </c>
      <c r="E21" s="38">
        <v>88</v>
      </c>
      <c r="F21" s="41">
        <v>1765664</v>
      </c>
      <c r="G21" s="43">
        <v>5.1094469053762385E-3</v>
      </c>
      <c r="H21" s="42">
        <v>353132.79999999999</v>
      </c>
      <c r="J21" s="67">
        <f t="shared" si="0"/>
        <v>0</v>
      </c>
    </row>
    <row r="22" spans="3:10" x14ac:dyDescent="0.25">
      <c r="C22" t="s">
        <v>94</v>
      </c>
      <c r="D22" s="38">
        <v>10</v>
      </c>
      <c r="E22" s="38">
        <v>15</v>
      </c>
      <c r="F22" s="41">
        <v>1123005</v>
      </c>
      <c r="G22" s="43">
        <v>3.2497317847404962E-3</v>
      </c>
      <c r="H22" s="42">
        <v>1123005</v>
      </c>
      <c r="J22" s="67">
        <f t="shared" si="0"/>
        <v>0</v>
      </c>
    </row>
    <row r="23" spans="3:10" x14ac:dyDescent="0.25">
      <c r="C23" t="s">
        <v>98</v>
      </c>
      <c r="D23" s="38">
        <v>185</v>
      </c>
      <c r="E23" s="38">
        <v>320</v>
      </c>
      <c r="F23" s="41">
        <v>6410040</v>
      </c>
      <c r="G23" s="43">
        <v>1.8549259112344084E-2</v>
      </c>
      <c r="H23" s="42">
        <v>377061.17647058825</v>
      </c>
      <c r="J23" s="67">
        <f t="shared" si="0"/>
        <v>0</v>
      </c>
    </row>
    <row r="24" spans="3:10" x14ac:dyDescent="0.25">
      <c r="C24" t="s">
        <v>106</v>
      </c>
      <c r="D24" s="38">
        <v>283</v>
      </c>
      <c r="E24" s="38">
        <v>1056</v>
      </c>
      <c r="F24" s="41">
        <v>29132861</v>
      </c>
      <c r="G24" s="43">
        <v>8.4304152138349159E-2</v>
      </c>
      <c r="H24" s="42">
        <v>1120494.6538461538</v>
      </c>
      <c r="J24" s="67">
        <f t="shared" si="0"/>
        <v>0</v>
      </c>
    </row>
    <row r="25" spans="3:10" x14ac:dyDescent="0.25">
      <c r="C25" t="s">
        <v>123</v>
      </c>
      <c r="D25" s="38">
        <v>325</v>
      </c>
      <c r="E25" s="38">
        <v>656</v>
      </c>
      <c r="F25" s="41">
        <v>14667000</v>
      </c>
      <c r="G25" s="43">
        <v>4.2443102289650404E-2</v>
      </c>
      <c r="H25" s="42">
        <v>586680</v>
      </c>
      <c r="J25" s="67">
        <f t="shared" si="0"/>
        <v>0</v>
      </c>
    </row>
    <row r="26" spans="3:10" x14ac:dyDescent="0.25">
      <c r="C26" t="s">
        <v>140</v>
      </c>
      <c r="D26" s="38">
        <v>8</v>
      </c>
      <c r="E26" s="38">
        <v>16</v>
      </c>
      <c r="F26" s="41">
        <v>488560</v>
      </c>
      <c r="G26" s="43">
        <v>1.4137861904023729E-3</v>
      </c>
      <c r="H26" s="42">
        <v>488560</v>
      </c>
      <c r="J26" s="67">
        <f t="shared" si="0"/>
        <v>0</v>
      </c>
    </row>
    <row r="27" spans="3:10" x14ac:dyDescent="0.25">
      <c r="C27" t="s">
        <v>142</v>
      </c>
      <c r="D27" s="38">
        <v>8</v>
      </c>
      <c r="E27" s="38">
        <v>16</v>
      </c>
      <c r="F27" s="41">
        <v>488560</v>
      </c>
      <c r="G27" s="43">
        <v>1.4137861904023729E-3</v>
      </c>
      <c r="H27" s="42">
        <v>488560</v>
      </c>
      <c r="J27" s="67">
        <f t="shared" si="0"/>
        <v>0</v>
      </c>
    </row>
    <row r="28" spans="3:10" x14ac:dyDescent="0.25">
      <c r="C28" t="s">
        <v>144</v>
      </c>
      <c r="D28" s="38">
        <v>178</v>
      </c>
      <c r="E28" s="38">
        <v>388</v>
      </c>
      <c r="F28" s="41">
        <v>38707034</v>
      </c>
      <c r="G28" s="43">
        <v>0.11200972273750434</v>
      </c>
      <c r="H28" s="42">
        <v>2150390.777777778</v>
      </c>
      <c r="J28" s="67">
        <f t="shared" si="0"/>
        <v>0</v>
      </c>
    </row>
    <row r="29" spans="3:10" x14ac:dyDescent="0.25">
      <c r="C29" t="s">
        <v>155</v>
      </c>
      <c r="D29" s="38">
        <v>6</v>
      </c>
      <c r="E29" s="38">
        <v>60</v>
      </c>
      <c r="F29" s="41">
        <v>2779200</v>
      </c>
      <c r="G29" s="43">
        <v>8.0423992557030338E-3</v>
      </c>
      <c r="H29" s="42">
        <v>1389600</v>
      </c>
      <c r="J29" s="67">
        <f t="shared" si="0"/>
        <v>0</v>
      </c>
    </row>
    <row r="30" spans="3:10" x14ac:dyDescent="0.25">
      <c r="C30" t="s">
        <v>157</v>
      </c>
      <c r="D30" s="38">
        <v>15</v>
      </c>
      <c r="E30" s="38">
        <v>232</v>
      </c>
      <c r="F30" s="41">
        <v>9843848</v>
      </c>
      <c r="G30" s="43">
        <v>2.8485951291182286E-2</v>
      </c>
      <c r="H30" s="42">
        <v>1968769.6</v>
      </c>
      <c r="J30" s="67">
        <f t="shared" si="0"/>
        <v>0</v>
      </c>
    </row>
    <row r="31" spans="3:10" x14ac:dyDescent="0.25">
      <c r="C31" t="s">
        <v>163</v>
      </c>
      <c r="D31" s="38">
        <v>26</v>
      </c>
      <c r="E31" s="38">
        <v>12</v>
      </c>
      <c r="F31" s="41">
        <v>1280004</v>
      </c>
      <c r="G31" s="43">
        <v>3.7040526831091346E-3</v>
      </c>
      <c r="H31" s="42">
        <v>1280004</v>
      </c>
      <c r="J31" s="67">
        <f t="shared" si="0"/>
        <v>0</v>
      </c>
    </row>
    <row r="32" spans="3:10" x14ac:dyDescent="0.25">
      <c r="C32" t="s">
        <v>166</v>
      </c>
      <c r="D32" s="38">
        <v>47</v>
      </c>
      <c r="E32" s="38">
        <v>84</v>
      </c>
      <c r="F32" s="41">
        <v>554400</v>
      </c>
      <c r="G32" s="43">
        <v>1.6043128048941287E-3</v>
      </c>
      <c r="H32" s="42">
        <v>92400</v>
      </c>
      <c r="J32" s="67">
        <f t="shared" si="0"/>
        <v>0</v>
      </c>
    </row>
    <row r="33" spans="3:10" x14ac:dyDescent="0.25">
      <c r="C33" t="s">
        <v>174</v>
      </c>
      <c r="D33" s="38">
        <v>2</v>
      </c>
      <c r="E33" s="38">
        <v>16</v>
      </c>
      <c r="F33" s="41">
        <v>520000</v>
      </c>
      <c r="G33" s="43">
        <v>1.5047667001171481E-3</v>
      </c>
      <c r="H33" s="42">
        <v>520000</v>
      </c>
      <c r="J33" s="67">
        <f t="shared" si="0"/>
        <v>0</v>
      </c>
    </row>
    <row r="34" spans="3:10" x14ac:dyDescent="0.25">
      <c r="C34" t="s">
        <v>176</v>
      </c>
      <c r="D34" s="38">
        <v>1</v>
      </c>
      <c r="E34" s="38">
        <v>16</v>
      </c>
      <c r="F34" s="41">
        <v>156000</v>
      </c>
      <c r="G34" s="43">
        <v>4.5143001003514443E-4</v>
      </c>
      <c r="H34" s="42">
        <v>156000</v>
      </c>
      <c r="J34" s="67">
        <f t="shared" si="0"/>
        <v>0</v>
      </c>
    </row>
    <row r="35" spans="3:10" x14ac:dyDescent="0.25">
      <c r="C35" t="s">
        <v>179</v>
      </c>
      <c r="D35" s="38">
        <v>1</v>
      </c>
      <c r="E35" s="38">
        <v>80</v>
      </c>
      <c r="F35" s="41">
        <v>1149483</v>
      </c>
      <c r="G35" s="43">
        <v>3.326353347597615E-3</v>
      </c>
      <c r="H35" s="42">
        <v>1149483</v>
      </c>
      <c r="J35" s="67">
        <f t="shared" si="0"/>
        <v>0</v>
      </c>
    </row>
    <row r="36" spans="3:10" x14ac:dyDescent="0.25">
      <c r="C36" t="s">
        <v>181</v>
      </c>
      <c r="D36" s="38">
        <v>957</v>
      </c>
      <c r="E36" s="38">
        <v>3906</v>
      </c>
      <c r="F36" s="41">
        <v>76690812</v>
      </c>
      <c r="G36" s="43">
        <v>0.22192650019720112</v>
      </c>
      <c r="H36" s="42">
        <v>751870.70588235289</v>
      </c>
      <c r="J36" s="67">
        <f t="shared" si="0"/>
        <v>0</v>
      </c>
    </row>
    <row r="37" spans="3:10" x14ac:dyDescent="0.25">
      <c r="C37" t="s">
        <v>230</v>
      </c>
      <c r="D37" s="38">
        <v>1</v>
      </c>
      <c r="E37" s="38">
        <v>24</v>
      </c>
      <c r="F37" s="41">
        <v>220000</v>
      </c>
      <c r="G37" s="43">
        <v>6.3663206543417808E-4</v>
      </c>
      <c r="H37" s="42">
        <v>220000</v>
      </c>
      <c r="J37" s="67">
        <f t="shared" si="0"/>
        <v>0</v>
      </c>
    </row>
    <row r="38" spans="3:10" x14ac:dyDescent="0.25">
      <c r="C38" t="s">
        <v>233</v>
      </c>
      <c r="D38" s="38">
        <v>4</v>
      </c>
      <c r="E38" s="38">
        <v>32</v>
      </c>
      <c r="F38" s="41">
        <v>580000</v>
      </c>
      <c r="G38" s="43">
        <v>1.6783936270537421E-3</v>
      </c>
      <c r="H38" s="42">
        <v>290000</v>
      </c>
      <c r="J38" s="67">
        <f t="shared" si="0"/>
        <v>0</v>
      </c>
    </row>
    <row r="39" spans="3:10" x14ac:dyDescent="0.25">
      <c r="C39" t="s">
        <v>238</v>
      </c>
      <c r="D39" s="38">
        <v>16</v>
      </c>
      <c r="E39" s="38">
        <v>96</v>
      </c>
      <c r="F39" s="41">
        <v>2571360</v>
      </c>
      <c r="G39" s="43">
        <v>7.4409555807946727E-3</v>
      </c>
      <c r="H39" s="42">
        <v>857120</v>
      </c>
      <c r="J39" s="67">
        <f t="shared" si="0"/>
        <v>0</v>
      </c>
    </row>
    <row r="40" spans="3:10" x14ac:dyDescent="0.25">
      <c r="C40" t="s">
        <v>245</v>
      </c>
      <c r="D40" s="38">
        <v>2</v>
      </c>
      <c r="E40" s="38">
        <v>180</v>
      </c>
      <c r="F40" s="41">
        <v>630000</v>
      </c>
      <c r="G40" s="43">
        <v>1.823082732834237E-3</v>
      </c>
      <c r="H40" s="42">
        <v>315000</v>
      </c>
      <c r="J40" s="67">
        <f t="shared" si="0"/>
        <v>0</v>
      </c>
    </row>
    <row r="41" spans="3:10" x14ac:dyDescent="0.25">
      <c r="C41" t="s">
        <v>246</v>
      </c>
      <c r="D41" s="38">
        <v>4</v>
      </c>
      <c r="E41" s="38">
        <v>215</v>
      </c>
      <c r="F41" s="41">
        <v>2054620</v>
      </c>
      <c r="G41" s="43">
        <v>5.9456226103744136E-3</v>
      </c>
      <c r="H41" s="42">
        <v>684873.33333333337</v>
      </c>
      <c r="J41" s="67">
        <f t="shared" si="0"/>
        <v>0</v>
      </c>
    </row>
    <row r="42" spans="3:10" x14ac:dyDescent="0.25">
      <c r="C42" t="s">
        <v>251</v>
      </c>
      <c r="D42" s="38">
        <v>24</v>
      </c>
      <c r="E42" s="38">
        <v>18</v>
      </c>
      <c r="F42" s="41">
        <v>118800</v>
      </c>
      <c r="G42" s="43">
        <v>3.4378131533445617E-4</v>
      </c>
      <c r="H42" s="42">
        <v>59400</v>
      </c>
      <c r="J42" s="67">
        <f t="shared" si="0"/>
        <v>0</v>
      </c>
    </row>
    <row r="43" spans="3:10" x14ac:dyDescent="0.25">
      <c r="C43" t="s">
        <v>254</v>
      </c>
      <c r="D43" s="38">
        <v>1</v>
      </c>
      <c r="E43" s="38">
        <v>36</v>
      </c>
      <c r="F43" s="41">
        <v>173160</v>
      </c>
      <c r="G43" s="43">
        <v>5.0108731113901028E-4</v>
      </c>
      <c r="H43" s="42">
        <v>173160</v>
      </c>
      <c r="J43" s="67">
        <f t="shared" si="0"/>
        <v>0</v>
      </c>
    </row>
    <row r="44" spans="3:10" x14ac:dyDescent="0.25">
      <c r="C44" t="s">
        <v>263</v>
      </c>
      <c r="D44" s="38">
        <v>19</v>
      </c>
      <c r="E44" s="38">
        <v>172</v>
      </c>
      <c r="F44" s="41">
        <v>6010766</v>
      </c>
      <c r="G44" s="43">
        <v>1.7393847151916057E-2</v>
      </c>
      <c r="H44" s="42">
        <v>316356.10526315792</v>
      </c>
      <c r="J44" s="67">
        <f t="shared" si="0"/>
        <v>0</v>
      </c>
    </row>
    <row r="45" spans="3:10" x14ac:dyDescent="0.25">
      <c r="C45" t="s">
        <v>272</v>
      </c>
      <c r="D45" s="38">
        <v>3</v>
      </c>
      <c r="E45" s="38">
        <v>8</v>
      </c>
      <c r="F45" s="41">
        <v>180000</v>
      </c>
      <c r="G45" s="43">
        <v>5.20880780809782E-4</v>
      </c>
      <c r="H45" s="42">
        <v>180000</v>
      </c>
      <c r="J45" s="67">
        <f t="shared" si="0"/>
        <v>0</v>
      </c>
    </row>
    <row r="46" spans="3:10" x14ac:dyDescent="0.25">
      <c r="C46" t="s">
        <v>278</v>
      </c>
      <c r="D46" s="38">
        <v>1</v>
      </c>
      <c r="E46" s="38">
        <v>20</v>
      </c>
      <c r="F46" s="41">
        <v>290000</v>
      </c>
      <c r="G46" s="43">
        <v>8.3919681352687104E-4</v>
      </c>
      <c r="H46" s="42">
        <v>290000</v>
      </c>
      <c r="J46" s="67">
        <f t="shared" si="0"/>
        <v>0</v>
      </c>
    </row>
    <row r="47" spans="3:10" x14ac:dyDescent="0.25">
      <c r="C47" t="s">
        <v>280</v>
      </c>
      <c r="D47" s="38">
        <v>6</v>
      </c>
      <c r="E47" s="38">
        <v>24</v>
      </c>
      <c r="F47" s="41">
        <v>2225616</v>
      </c>
      <c r="G47" s="43">
        <v>6.440447777015244E-3</v>
      </c>
      <c r="H47" s="42">
        <v>2225616</v>
      </c>
      <c r="J47" s="67">
        <f t="shared" si="0"/>
        <v>0</v>
      </c>
    </row>
    <row r="48" spans="3:10" x14ac:dyDescent="0.25">
      <c r="C48" t="s">
        <v>284</v>
      </c>
      <c r="D48" s="38">
        <v>24</v>
      </c>
      <c r="E48" s="38">
        <v>32</v>
      </c>
      <c r="F48" s="41">
        <v>1534080</v>
      </c>
      <c r="G48" s="43">
        <v>4.4392932679148357E-3</v>
      </c>
      <c r="H48" s="42">
        <v>767040</v>
      </c>
      <c r="J48" s="67">
        <f t="shared" si="0"/>
        <v>0</v>
      </c>
    </row>
    <row r="49" spans="2:10" x14ac:dyDescent="0.25">
      <c r="C49" t="s">
        <v>298</v>
      </c>
      <c r="D49" s="38">
        <v>2</v>
      </c>
      <c r="E49" s="38">
        <v>12</v>
      </c>
      <c r="F49" s="41">
        <v>200000</v>
      </c>
      <c r="G49" s="43">
        <v>5.7875642312198009E-4</v>
      </c>
      <c r="H49" s="42">
        <v>200000</v>
      </c>
      <c r="J49" s="67">
        <f t="shared" si="0"/>
        <v>0</v>
      </c>
    </row>
    <row r="50" spans="2:10" x14ac:dyDescent="0.25">
      <c r="C50" t="s">
        <v>312</v>
      </c>
      <c r="D50" s="38">
        <v>52</v>
      </c>
      <c r="E50" s="38">
        <v>331</v>
      </c>
      <c r="F50" s="41">
        <v>6545214</v>
      </c>
      <c r="G50" s="43">
        <v>1.8940423216039538E-2</v>
      </c>
      <c r="H50" s="42">
        <v>727246</v>
      </c>
      <c r="J50" s="67">
        <f t="shared" si="0"/>
        <v>0</v>
      </c>
    </row>
    <row r="51" spans="2:10" x14ac:dyDescent="0.25">
      <c r="B51" t="s">
        <v>15</v>
      </c>
      <c r="C51"/>
      <c r="D51" s="38">
        <v>253</v>
      </c>
      <c r="E51" s="38">
        <v>4038</v>
      </c>
      <c r="F51" s="41">
        <v>65026408</v>
      </c>
      <c r="G51" s="43">
        <v>0.18817225651275254</v>
      </c>
      <c r="H51" s="42">
        <v>793004.97560975607</v>
      </c>
      <c r="J51" s="67">
        <f t="shared" si="0"/>
        <v>0</v>
      </c>
    </row>
    <row r="52" spans="2:10" x14ac:dyDescent="0.25">
      <c r="C52" t="s">
        <v>11</v>
      </c>
      <c r="D52" s="38">
        <v>4</v>
      </c>
      <c r="E52" s="38">
        <v>56</v>
      </c>
      <c r="F52" s="41">
        <v>980280</v>
      </c>
      <c r="G52" s="43">
        <v>2.8367167322900732E-3</v>
      </c>
      <c r="H52" s="42">
        <v>490140</v>
      </c>
      <c r="J52" s="67">
        <f t="shared" si="0"/>
        <v>0</v>
      </c>
    </row>
    <row r="53" spans="2:10" x14ac:dyDescent="0.25">
      <c r="C53" t="s">
        <v>23</v>
      </c>
      <c r="D53" s="38">
        <v>1</v>
      </c>
      <c r="E53" s="38">
        <v>16</v>
      </c>
      <c r="F53" s="41">
        <v>315000</v>
      </c>
      <c r="G53" s="43">
        <v>9.1154136641711852E-4</v>
      </c>
      <c r="H53" s="42">
        <v>315000</v>
      </c>
      <c r="J53" s="67">
        <f t="shared" si="0"/>
        <v>0</v>
      </c>
    </row>
    <row r="54" spans="2:10" x14ac:dyDescent="0.25">
      <c r="C54" t="s">
        <v>34</v>
      </c>
      <c r="D54" s="38">
        <v>7</v>
      </c>
      <c r="E54" s="38">
        <v>24</v>
      </c>
      <c r="F54" s="41">
        <v>484464</v>
      </c>
      <c r="G54" s="43">
        <v>1.4019332588568348E-3</v>
      </c>
      <c r="H54" s="42">
        <v>484464</v>
      </c>
      <c r="J54" s="67">
        <f t="shared" si="0"/>
        <v>0</v>
      </c>
    </row>
    <row r="55" spans="2:10" x14ac:dyDescent="0.25">
      <c r="C55" t="s">
        <v>41</v>
      </c>
      <c r="D55" s="38">
        <v>1</v>
      </c>
      <c r="E55" s="38">
        <v>16</v>
      </c>
      <c r="F55" s="41">
        <v>200000</v>
      </c>
      <c r="G55" s="43">
        <v>5.7875642312198009E-4</v>
      </c>
      <c r="H55" s="42">
        <v>200000</v>
      </c>
      <c r="J55" s="67">
        <f t="shared" si="0"/>
        <v>0</v>
      </c>
    </row>
    <row r="56" spans="2:10" x14ac:dyDescent="0.25">
      <c r="C56" t="s">
        <v>44</v>
      </c>
      <c r="D56" s="38">
        <v>2</v>
      </c>
      <c r="E56" s="38">
        <v>16</v>
      </c>
      <c r="F56" s="41">
        <v>350000</v>
      </c>
      <c r="G56" s="43">
        <v>1.012823740463465E-3</v>
      </c>
      <c r="H56" s="42">
        <v>350000</v>
      </c>
      <c r="J56" s="67">
        <f t="shared" si="0"/>
        <v>0</v>
      </c>
    </row>
    <row r="57" spans="2:10" x14ac:dyDescent="0.25">
      <c r="C57" t="s">
        <v>46</v>
      </c>
      <c r="D57" s="38">
        <v>12</v>
      </c>
      <c r="E57" s="38">
        <v>32</v>
      </c>
      <c r="F57" s="41">
        <v>659328</v>
      </c>
      <c r="G57" s="43">
        <v>1.9079515747208442E-3</v>
      </c>
      <c r="H57" s="42">
        <v>329664</v>
      </c>
      <c r="J57" s="67">
        <f t="shared" si="0"/>
        <v>0</v>
      </c>
    </row>
    <row r="58" spans="2:10" x14ac:dyDescent="0.25">
      <c r="C58" t="s">
        <v>67</v>
      </c>
      <c r="D58" s="38">
        <v>4</v>
      </c>
      <c r="E58" s="38">
        <v>210</v>
      </c>
      <c r="F58" s="41">
        <v>1732899</v>
      </c>
      <c r="G58" s="43">
        <v>5.0146321343582803E-3</v>
      </c>
      <c r="H58" s="42">
        <v>346579.8</v>
      </c>
      <c r="J58" s="67">
        <f t="shared" si="0"/>
        <v>0</v>
      </c>
    </row>
    <row r="59" spans="2:10" x14ac:dyDescent="0.25">
      <c r="C59" t="s">
        <v>69</v>
      </c>
      <c r="D59" s="38">
        <v>2</v>
      </c>
      <c r="E59" s="38">
        <v>40</v>
      </c>
      <c r="F59" s="41">
        <v>608160</v>
      </c>
      <c r="G59" s="43">
        <v>1.7598825314293169E-3</v>
      </c>
      <c r="H59" s="42">
        <v>608160</v>
      </c>
      <c r="J59" s="67">
        <f t="shared" si="0"/>
        <v>0</v>
      </c>
    </row>
    <row r="60" spans="2:10" x14ac:dyDescent="0.25">
      <c r="C60" t="s">
        <v>71</v>
      </c>
      <c r="D60" s="38">
        <v>13</v>
      </c>
      <c r="E60" s="38">
        <v>124</v>
      </c>
      <c r="F60" s="41">
        <v>3965000</v>
      </c>
      <c r="G60" s="43">
        <v>1.1473846088393254E-2</v>
      </c>
      <c r="H60" s="42">
        <v>495625</v>
      </c>
      <c r="J60" s="67">
        <f t="shared" si="0"/>
        <v>0</v>
      </c>
    </row>
    <row r="61" spans="2:10" x14ac:dyDescent="0.25">
      <c r="C61" t="s">
        <v>85</v>
      </c>
      <c r="D61" s="38">
        <v>5</v>
      </c>
      <c r="E61" s="38">
        <v>36</v>
      </c>
      <c r="F61" s="41">
        <v>740000</v>
      </c>
      <c r="G61" s="43">
        <v>2.141398765551326E-3</v>
      </c>
      <c r="H61" s="42">
        <v>246666.66666666666</v>
      </c>
      <c r="J61" s="67">
        <f t="shared" si="0"/>
        <v>0</v>
      </c>
    </row>
    <row r="62" spans="2:10" x14ac:dyDescent="0.25">
      <c r="C62" t="s">
        <v>89</v>
      </c>
      <c r="D62" s="38">
        <v>9</v>
      </c>
      <c r="E62" s="38">
        <v>150</v>
      </c>
      <c r="F62" s="41">
        <v>4523850</v>
      </c>
      <c r="G62" s="43">
        <v>1.3091036223701847E-2</v>
      </c>
      <c r="H62" s="42">
        <v>4523850</v>
      </c>
      <c r="J62" s="67">
        <f t="shared" si="0"/>
        <v>0</v>
      </c>
    </row>
    <row r="63" spans="2:10" x14ac:dyDescent="0.25">
      <c r="C63" t="s">
        <v>94</v>
      </c>
      <c r="D63" s="38">
        <v>6</v>
      </c>
      <c r="E63" s="38">
        <v>40</v>
      </c>
      <c r="F63" s="41">
        <v>765500</v>
      </c>
      <c r="G63" s="43">
        <v>2.2151902094993785E-3</v>
      </c>
      <c r="H63" s="42">
        <v>382750</v>
      </c>
      <c r="J63" s="67">
        <f t="shared" si="0"/>
        <v>0</v>
      </c>
    </row>
    <row r="64" spans="2:10" x14ac:dyDescent="0.25">
      <c r="C64" t="s">
        <v>98</v>
      </c>
      <c r="D64" s="38">
        <v>18</v>
      </c>
      <c r="E64" s="38">
        <v>24</v>
      </c>
      <c r="F64" s="41">
        <v>483480</v>
      </c>
      <c r="G64" s="43">
        <v>1.3990857772550745E-3</v>
      </c>
      <c r="H64" s="42">
        <v>483480</v>
      </c>
      <c r="J64" s="67">
        <f t="shared" si="0"/>
        <v>0</v>
      </c>
    </row>
    <row r="65" spans="3:10" x14ac:dyDescent="0.25">
      <c r="C65" t="s">
        <v>119</v>
      </c>
      <c r="D65" s="38">
        <v>1</v>
      </c>
      <c r="E65" s="38">
        <v>24</v>
      </c>
      <c r="F65" s="41">
        <v>400000</v>
      </c>
      <c r="G65" s="43">
        <v>1.1575128462439602E-3</v>
      </c>
      <c r="H65" s="42">
        <v>400000</v>
      </c>
      <c r="J65" s="67">
        <f t="shared" si="0"/>
        <v>0</v>
      </c>
    </row>
    <row r="66" spans="3:10" x14ac:dyDescent="0.25">
      <c r="C66" t="s">
        <v>121</v>
      </c>
      <c r="D66" s="38">
        <v>1</v>
      </c>
      <c r="E66" s="38">
        <v>36</v>
      </c>
      <c r="F66" s="41">
        <v>170000</v>
      </c>
      <c r="G66" s="43">
        <v>4.91942959653683E-4</v>
      </c>
      <c r="H66" s="42">
        <v>170000</v>
      </c>
      <c r="J66" s="67">
        <f t="shared" si="0"/>
        <v>0</v>
      </c>
    </row>
    <row r="67" spans="3:10" x14ac:dyDescent="0.25">
      <c r="C67" t="s">
        <v>123</v>
      </c>
      <c r="D67" s="38">
        <v>10</v>
      </c>
      <c r="E67" s="38">
        <v>24</v>
      </c>
      <c r="F67" s="41">
        <v>531576</v>
      </c>
      <c r="G67" s="43">
        <v>1.5382651218874483E-3</v>
      </c>
      <c r="H67" s="42">
        <v>531576</v>
      </c>
      <c r="J67" s="67">
        <f t="shared" si="0"/>
        <v>0</v>
      </c>
    </row>
    <row r="68" spans="3:10" x14ac:dyDescent="0.25">
      <c r="C68" t="s">
        <v>138</v>
      </c>
      <c r="D68" s="38">
        <v>1</v>
      </c>
      <c r="E68" s="38">
        <v>16</v>
      </c>
      <c r="F68" s="41">
        <v>200000</v>
      </c>
      <c r="G68" s="43">
        <v>5.7875642312198009E-4</v>
      </c>
      <c r="H68" s="42">
        <v>200000</v>
      </c>
      <c r="J68" s="67">
        <f t="shared" si="0"/>
        <v>0</v>
      </c>
    </row>
    <row r="69" spans="3:10" x14ac:dyDescent="0.25">
      <c r="C69" t="s">
        <v>163</v>
      </c>
      <c r="D69" s="38">
        <v>9</v>
      </c>
      <c r="E69" s="38">
        <v>24</v>
      </c>
      <c r="F69" s="41">
        <v>753480</v>
      </c>
      <c r="G69" s="43">
        <v>2.1804069484697478E-3</v>
      </c>
      <c r="H69" s="42">
        <v>753480</v>
      </c>
      <c r="J69" s="67">
        <f t="shared" si="0"/>
        <v>0</v>
      </c>
    </row>
    <row r="70" spans="3:10" x14ac:dyDescent="0.25">
      <c r="C70" t="s">
        <v>172</v>
      </c>
      <c r="D70" s="38">
        <v>1</v>
      </c>
      <c r="E70" s="38">
        <v>16</v>
      </c>
      <c r="F70" s="41">
        <v>150000</v>
      </c>
      <c r="G70" s="43">
        <v>4.3406731734148502E-4</v>
      </c>
      <c r="H70" s="42">
        <v>150000</v>
      </c>
      <c r="J70" s="67">
        <f t="shared" si="0"/>
        <v>0</v>
      </c>
    </row>
    <row r="71" spans="3:10" x14ac:dyDescent="0.25">
      <c r="C71" t="s">
        <v>176</v>
      </c>
      <c r="D71" s="38">
        <v>1</v>
      </c>
      <c r="E71" s="38">
        <v>16</v>
      </c>
      <c r="F71" s="41">
        <v>198000</v>
      </c>
      <c r="G71" s="43">
        <v>5.7296885889076025E-4</v>
      </c>
      <c r="H71" s="42">
        <v>198000</v>
      </c>
      <c r="J71" s="67">
        <f t="shared" ref="J71:J92" si="1">F71/$F$93-G71</f>
        <v>0</v>
      </c>
    </row>
    <row r="72" spans="3:10" x14ac:dyDescent="0.25">
      <c r="C72" t="s">
        <v>181</v>
      </c>
      <c r="D72" s="38">
        <v>39</v>
      </c>
      <c r="E72" s="38">
        <v>260</v>
      </c>
      <c r="F72" s="41">
        <v>3443016</v>
      </c>
      <c r="G72" s="43">
        <v>9.963338124558737E-3</v>
      </c>
      <c r="H72" s="42">
        <v>573836</v>
      </c>
      <c r="J72" s="67">
        <f t="shared" si="1"/>
        <v>0</v>
      </c>
    </row>
    <row r="73" spans="3:10" x14ac:dyDescent="0.25">
      <c r="C73" t="s">
        <v>230</v>
      </c>
      <c r="D73" s="38">
        <v>2</v>
      </c>
      <c r="E73" s="38">
        <v>16</v>
      </c>
      <c r="F73" s="41">
        <v>1200000</v>
      </c>
      <c r="G73" s="43">
        <v>3.4725385387318801E-3</v>
      </c>
      <c r="H73" s="42">
        <v>1200000</v>
      </c>
      <c r="J73" s="67">
        <f t="shared" si="1"/>
        <v>0</v>
      </c>
    </row>
    <row r="74" spans="3:10" x14ac:dyDescent="0.25">
      <c r="C74" t="s">
        <v>236</v>
      </c>
      <c r="D74" s="38">
        <v>4</v>
      </c>
      <c r="E74" s="38">
        <v>24</v>
      </c>
      <c r="F74" s="41">
        <v>407928</v>
      </c>
      <c r="G74" s="43">
        <v>1.1804547508565155E-3</v>
      </c>
      <c r="H74" s="42">
        <v>407928</v>
      </c>
      <c r="J74" s="67">
        <f t="shared" si="1"/>
        <v>0</v>
      </c>
    </row>
    <row r="75" spans="3:10" x14ac:dyDescent="0.25">
      <c r="C75" t="s">
        <v>242</v>
      </c>
      <c r="D75" s="38">
        <v>3</v>
      </c>
      <c r="E75" s="38">
        <v>16</v>
      </c>
      <c r="F75" s="41">
        <v>308000</v>
      </c>
      <c r="G75" s="43">
        <v>8.9128489160784929E-4</v>
      </c>
      <c r="H75" s="42">
        <v>154000</v>
      </c>
      <c r="J75" s="67">
        <f t="shared" si="1"/>
        <v>0</v>
      </c>
    </row>
    <row r="76" spans="3:10" x14ac:dyDescent="0.25">
      <c r="C76" t="s">
        <v>252</v>
      </c>
      <c r="D76" s="38">
        <v>1</v>
      </c>
      <c r="E76" s="38">
        <v>16</v>
      </c>
      <c r="F76" s="41">
        <v>270000</v>
      </c>
      <c r="G76" s="43">
        <v>7.8132117121467305E-4</v>
      </c>
      <c r="H76" s="42">
        <v>270000</v>
      </c>
      <c r="J76" s="67">
        <f t="shared" si="1"/>
        <v>0</v>
      </c>
    </row>
    <row r="77" spans="3:10" x14ac:dyDescent="0.25">
      <c r="C77" t="s">
        <v>254</v>
      </c>
      <c r="D77" s="38">
        <v>12</v>
      </c>
      <c r="E77" s="38">
        <v>162</v>
      </c>
      <c r="F77" s="41">
        <v>2814478</v>
      </c>
      <c r="G77" s="43">
        <v>8.1444861011775206E-3</v>
      </c>
      <c r="H77" s="42">
        <v>562895.6</v>
      </c>
      <c r="J77" s="67">
        <f t="shared" si="1"/>
        <v>0</v>
      </c>
    </row>
    <row r="78" spans="3:10" x14ac:dyDescent="0.25">
      <c r="C78" t="s">
        <v>261</v>
      </c>
      <c r="D78" s="38">
        <v>1</v>
      </c>
      <c r="E78" s="38">
        <v>12</v>
      </c>
      <c r="F78" s="41">
        <v>195000</v>
      </c>
      <c r="G78" s="43">
        <v>5.642875125439306E-4</v>
      </c>
      <c r="H78" s="42">
        <v>195000</v>
      </c>
      <c r="J78" s="67">
        <f t="shared" si="1"/>
        <v>0</v>
      </c>
    </row>
    <row r="79" spans="3:10" x14ac:dyDescent="0.25">
      <c r="C79" t="s">
        <v>263</v>
      </c>
      <c r="D79" s="38">
        <v>7</v>
      </c>
      <c r="E79" s="38">
        <v>30</v>
      </c>
      <c r="F79" s="41">
        <v>1747649</v>
      </c>
      <c r="G79" s="43">
        <v>5.0573154205635264E-3</v>
      </c>
      <c r="H79" s="42">
        <v>436912.25</v>
      </c>
      <c r="J79" s="67">
        <f t="shared" si="1"/>
        <v>0</v>
      </c>
    </row>
    <row r="80" spans="3:10" x14ac:dyDescent="0.25">
      <c r="C80" t="s">
        <v>272</v>
      </c>
      <c r="D80" s="38">
        <v>4</v>
      </c>
      <c r="E80" s="38">
        <v>48</v>
      </c>
      <c r="F80" s="41">
        <v>1090000</v>
      </c>
      <c r="G80" s="43">
        <v>3.1542225060147912E-3</v>
      </c>
      <c r="H80" s="42">
        <v>363333.33333333331</v>
      </c>
      <c r="J80" s="67">
        <f t="shared" si="1"/>
        <v>0</v>
      </c>
    </row>
    <row r="81" spans="2:10" x14ac:dyDescent="0.25">
      <c r="C81" t="s">
        <v>277</v>
      </c>
      <c r="D81" s="38">
        <v>3</v>
      </c>
      <c r="E81" s="38">
        <v>32</v>
      </c>
      <c r="F81" s="41">
        <v>780000</v>
      </c>
      <c r="G81" s="43">
        <v>2.2571500501757224E-3</v>
      </c>
      <c r="H81" s="42">
        <v>780000</v>
      </c>
      <c r="J81" s="67">
        <f t="shared" si="1"/>
        <v>0</v>
      </c>
    </row>
    <row r="82" spans="2:10" x14ac:dyDescent="0.25">
      <c r="C82" t="s">
        <v>282</v>
      </c>
      <c r="D82" s="38">
        <v>1</v>
      </c>
      <c r="E82" s="38">
        <v>12</v>
      </c>
      <c r="F82" s="41">
        <v>120000</v>
      </c>
      <c r="G82" s="43">
        <v>3.4725385387318803E-4</v>
      </c>
      <c r="H82" s="42">
        <v>120000</v>
      </c>
      <c r="J82" s="67">
        <f t="shared" si="1"/>
        <v>0</v>
      </c>
    </row>
    <row r="83" spans="2:10" x14ac:dyDescent="0.25">
      <c r="C83" t="s">
        <v>284</v>
      </c>
      <c r="D83" s="38">
        <v>31</v>
      </c>
      <c r="E83" s="38">
        <v>32</v>
      </c>
      <c r="F83" s="41">
        <v>3050272</v>
      </c>
      <c r="G83" s="43">
        <v>8.8268225613456416E-3</v>
      </c>
      <c r="H83" s="42">
        <v>1525136</v>
      </c>
      <c r="J83" s="67">
        <f t="shared" si="1"/>
        <v>0</v>
      </c>
    </row>
    <row r="84" spans="2:10" x14ac:dyDescent="0.25">
      <c r="C84" t="s">
        <v>298</v>
      </c>
      <c r="D84" s="38">
        <v>22</v>
      </c>
      <c r="E84" s="38">
        <v>1636</v>
      </c>
      <c r="F84" s="41">
        <v>12012048</v>
      </c>
      <c r="G84" s="43">
        <v>3.4760249674247672E-2</v>
      </c>
      <c r="H84" s="42">
        <v>1001004</v>
      </c>
      <c r="J84" s="67">
        <f t="shared" si="1"/>
        <v>0</v>
      </c>
    </row>
    <row r="85" spans="2:10" x14ac:dyDescent="0.25">
      <c r="C85" t="s">
        <v>293</v>
      </c>
      <c r="D85" s="38">
        <v>1</v>
      </c>
      <c r="E85" s="38">
        <v>32</v>
      </c>
      <c r="F85" s="41">
        <v>340000</v>
      </c>
      <c r="G85" s="43">
        <v>9.8388591930736601E-4</v>
      </c>
      <c r="H85" s="42">
        <v>340000</v>
      </c>
      <c r="J85" s="67">
        <f t="shared" si="1"/>
        <v>0</v>
      </c>
    </row>
    <row r="86" spans="2:10" x14ac:dyDescent="0.25">
      <c r="C86" t="s">
        <v>309</v>
      </c>
      <c r="D86" s="38">
        <v>2</v>
      </c>
      <c r="E86" s="38">
        <v>680</v>
      </c>
      <c r="F86" s="41">
        <v>7040000</v>
      </c>
      <c r="G86" s="43">
        <v>2.0372226093893699E-2</v>
      </c>
      <c r="H86" s="42">
        <v>3520000</v>
      </c>
      <c r="J86" s="67">
        <f t="shared" si="1"/>
        <v>0</v>
      </c>
    </row>
    <row r="87" spans="2:10" x14ac:dyDescent="0.25">
      <c r="C87" t="s">
        <v>312</v>
      </c>
      <c r="D87" s="38">
        <v>12</v>
      </c>
      <c r="E87" s="38">
        <v>90</v>
      </c>
      <c r="F87" s="41">
        <v>11997000</v>
      </c>
      <c r="G87" s="43">
        <v>3.471670404097197E-2</v>
      </c>
      <c r="H87" s="42">
        <v>3999000</v>
      </c>
      <c r="J87" s="67">
        <f t="shared" si="1"/>
        <v>0</v>
      </c>
    </row>
    <row r="88" spans="2:10" x14ac:dyDescent="0.25">
      <c r="B88" t="s">
        <v>64</v>
      </c>
      <c r="C88"/>
      <c r="D88" s="38">
        <v>67</v>
      </c>
      <c r="E88" s="38">
        <v>1928</v>
      </c>
      <c r="F88" s="41">
        <v>37657825</v>
      </c>
      <c r="G88" s="43">
        <v>0.10897354049776739</v>
      </c>
      <c r="H88" s="42">
        <v>2689844.6428571427</v>
      </c>
      <c r="J88" s="67">
        <f t="shared" si="1"/>
        <v>0</v>
      </c>
    </row>
    <row r="89" spans="2:10" x14ac:dyDescent="0.25">
      <c r="C89" t="s">
        <v>46</v>
      </c>
      <c r="D89" s="38">
        <v>57</v>
      </c>
      <c r="E89" s="38">
        <v>72</v>
      </c>
      <c r="F89" s="41">
        <v>1393824</v>
      </c>
      <c r="G89" s="43">
        <v>4.0334229635078534E-3</v>
      </c>
      <c r="H89" s="42">
        <v>232304</v>
      </c>
      <c r="J89" s="67">
        <f t="shared" si="1"/>
        <v>0</v>
      </c>
    </row>
    <row r="90" spans="2:10" x14ac:dyDescent="0.25">
      <c r="C90" t="s">
        <v>170</v>
      </c>
      <c r="D90" s="38">
        <v>3</v>
      </c>
      <c r="E90" s="38">
        <v>32</v>
      </c>
      <c r="F90" s="41">
        <v>44001</v>
      </c>
      <c r="G90" s="43">
        <v>1.2732930686895123E-4</v>
      </c>
      <c r="H90" s="42">
        <v>44001</v>
      </c>
      <c r="J90" s="67">
        <f t="shared" si="1"/>
        <v>0</v>
      </c>
    </row>
    <row r="91" spans="2:10" x14ac:dyDescent="0.25">
      <c r="C91" t="s">
        <v>249</v>
      </c>
      <c r="D91" s="38">
        <v>1</v>
      </c>
      <c r="E91" s="38">
        <v>24</v>
      </c>
      <c r="F91" s="41">
        <v>220000</v>
      </c>
      <c r="G91" s="43">
        <v>6.3663206543417808E-4</v>
      </c>
      <c r="H91" s="42">
        <v>220000</v>
      </c>
      <c r="J91" s="67">
        <f t="shared" si="1"/>
        <v>0</v>
      </c>
    </row>
    <row r="92" spans="2:10" x14ac:dyDescent="0.25">
      <c r="C92" t="s">
        <v>288</v>
      </c>
      <c r="D92" s="38">
        <v>6</v>
      </c>
      <c r="E92" s="38">
        <v>1800</v>
      </c>
      <c r="F92" s="41">
        <v>36000000</v>
      </c>
      <c r="G92" s="43">
        <v>0.10417615616195641</v>
      </c>
      <c r="H92" s="42">
        <v>6000000</v>
      </c>
      <c r="J92" s="67">
        <f t="shared" si="1"/>
        <v>0</v>
      </c>
    </row>
    <row r="93" spans="2:10" x14ac:dyDescent="0.25">
      <c r="B93" t="s">
        <v>327</v>
      </c>
      <c r="C93"/>
      <c r="D93" s="38">
        <v>2982</v>
      </c>
      <c r="E93" s="38">
        <v>15980</v>
      </c>
      <c r="F93" s="41">
        <v>345568519</v>
      </c>
      <c r="G93" s="43">
        <v>1</v>
      </c>
      <c r="H93" s="42">
        <v>813102.39764705882</v>
      </c>
    </row>
    <row r="94" spans="2:10" x14ac:dyDescent="0.25">
      <c r="C94"/>
      <c r="D94"/>
      <c r="E94"/>
    </row>
    <row r="95" spans="2:10" x14ac:dyDescent="0.25">
      <c r="C95"/>
      <c r="D95"/>
      <c r="E95"/>
    </row>
    <row r="96" spans="2:10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 s="34"/>
    </row>
    <row r="101" spans="3:5" x14ac:dyDescent="0.25">
      <c r="C101"/>
      <c r="D101"/>
      <c r="E101" s="34"/>
    </row>
    <row r="102" spans="3:5" x14ac:dyDescent="0.25">
      <c r="C102"/>
      <c r="D102"/>
      <c r="E102" s="34"/>
    </row>
    <row r="103" spans="3:5" x14ac:dyDescent="0.25">
      <c r="C103"/>
      <c r="D103"/>
      <c r="E103" s="34"/>
    </row>
    <row r="104" spans="3:5" x14ac:dyDescent="0.25">
      <c r="C104"/>
      <c r="D104"/>
      <c r="E104" s="34"/>
    </row>
    <row r="105" spans="3:5" x14ac:dyDescent="0.25">
      <c r="C105"/>
      <c r="D105"/>
      <c r="E105" s="34"/>
    </row>
    <row r="106" spans="3:5" x14ac:dyDescent="0.25">
      <c r="C106"/>
      <c r="D106"/>
      <c r="E106" s="34"/>
    </row>
    <row r="107" spans="3:5" x14ac:dyDescent="0.25">
      <c r="C107"/>
      <c r="D107"/>
      <c r="E107" s="34"/>
    </row>
    <row r="108" spans="3:5" x14ac:dyDescent="0.25">
      <c r="C108"/>
      <c r="D108"/>
      <c r="E108" s="34"/>
    </row>
    <row r="109" spans="3:5" x14ac:dyDescent="0.25">
      <c r="C109"/>
      <c r="D109"/>
      <c r="E109" s="34"/>
    </row>
    <row r="110" spans="3:5" x14ac:dyDescent="0.25">
      <c r="C110"/>
      <c r="D110"/>
      <c r="E110" s="34"/>
    </row>
    <row r="111" spans="3:5" x14ac:dyDescent="0.25">
      <c r="C111"/>
      <c r="D111"/>
      <c r="E111" s="34"/>
    </row>
    <row r="112" spans="3:5" x14ac:dyDescent="0.25">
      <c r="C112"/>
      <c r="D112"/>
      <c r="E112" s="34"/>
    </row>
    <row r="113" spans="3:5" x14ac:dyDescent="0.25">
      <c r="C113"/>
      <c r="D113"/>
      <c r="E113" s="34"/>
    </row>
    <row r="114" spans="3:5" x14ac:dyDescent="0.25">
      <c r="C114"/>
      <c r="D114"/>
      <c r="E114" s="34"/>
    </row>
    <row r="115" spans="3:5" x14ac:dyDescent="0.25">
      <c r="C115"/>
      <c r="D115"/>
      <c r="E115" s="34"/>
    </row>
    <row r="116" spans="3:5" x14ac:dyDescent="0.25">
      <c r="C116"/>
      <c r="D116"/>
      <c r="E116" s="34"/>
    </row>
    <row r="117" spans="3:5" x14ac:dyDescent="0.25">
      <c r="C117"/>
      <c r="D117"/>
      <c r="E117" s="34"/>
    </row>
    <row r="118" spans="3:5" x14ac:dyDescent="0.25">
      <c r="C118"/>
      <c r="D118"/>
      <c r="E118" s="34"/>
    </row>
    <row r="119" spans="3:5" x14ac:dyDescent="0.25">
      <c r="C119"/>
      <c r="D119"/>
      <c r="E119" s="34"/>
    </row>
    <row r="120" spans="3:5" x14ac:dyDescent="0.25">
      <c r="C120"/>
      <c r="D120"/>
      <c r="E120" s="34"/>
    </row>
    <row r="121" spans="3:5" x14ac:dyDescent="0.25">
      <c r="C121"/>
      <c r="D121"/>
      <c r="E121" s="34"/>
    </row>
    <row r="122" spans="3:5" x14ac:dyDescent="0.25">
      <c r="C122"/>
      <c r="D122"/>
      <c r="E122" s="34"/>
    </row>
    <row r="123" spans="3:5" x14ac:dyDescent="0.25">
      <c r="C123"/>
      <c r="D123"/>
      <c r="E123" s="34"/>
    </row>
    <row r="124" spans="3:5" x14ac:dyDescent="0.25">
      <c r="C124"/>
      <c r="D124"/>
      <c r="E124" s="34"/>
    </row>
    <row r="125" spans="3:5" x14ac:dyDescent="0.25">
      <c r="C125"/>
      <c r="D125"/>
      <c r="E125" s="34"/>
    </row>
    <row r="126" spans="3:5" x14ac:dyDescent="0.25">
      <c r="C126"/>
      <c r="D126"/>
      <c r="E126" s="34"/>
    </row>
    <row r="127" spans="3:5" x14ac:dyDescent="0.25">
      <c r="C127"/>
      <c r="D127"/>
      <c r="E127" s="34"/>
    </row>
    <row r="128" spans="3:5" x14ac:dyDescent="0.25">
      <c r="C128"/>
      <c r="D128"/>
      <c r="E128" s="34"/>
    </row>
    <row r="129" spans="3:5" x14ac:dyDescent="0.25">
      <c r="C129"/>
      <c r="D129"/>
      <c r="E129" s="34"/>
    </row>
    <row r="130" spans="3:5" x14ac:dyDescent="0.25">
      <c r="C130"/>
      <c r="D130"/>
      <c r="E130" s="34"/>
    </row>
    <row r="131" spans="3:5" x14ac:dyDescent="0.25">
      <c r="C131"/>
      <c r="D131"/>
      <c r="E131" s="34"/>
    </row>
    <row r="132" spans="3:5" x14ac:dyDescent="0.25">
      <c r="C132"/>
      <c r="D132"/>
      <c r="E132" s="34"/>
    </row>
    <row r="133" spans="3:5" x14ac:dyDescent="0.25">
      <c r="C133"/>
      <c r="D133"/>
      <c r="E133" s="34"/>
    </row>
    <row r="134" spans="3:5" x14ac:dyDescent="0.25">
      <c r="C134"/>
      <c r="D134"/>
      <c r="E134" s="34"/>
    </row>
    <row r="135" spans="3:5" x14ac:dyDescent="0.25">
      <c r="C135"/>
      <c r="D135"/>
      <c r="E135" s="34"/>
    </row>
    <row r="136" spans="3:5" x14ac:dyDescent="0.25">
      <c r="C136"/>
      <c r="D136"/>
      <c r="E136" s="34"/>
    </row>
    <row r="137" spans="3:5" x14ac:dyDescent="0.25">
      <c r="C137"/>
      <c r="D137"/>
      <c r="E137" s="34"/>
    </row>
    <row r="138" spans="3:5" x14ac:dyDescent="0.25">
      <c r="C138"/>
      <c r="D138"/>
      <c r="E138" s="34"/>
    </row>
    <row r="139" spans="3:5" x14ac:dyDescent="0.25">
      <c r="C139"/>
      <c r="D139"/>
      <c r="E139" s="34"/>
    </row>
    <row r="140" spans="3:5" x14ac:dyDescent="0.25">
      <c r="C140"/>
      <c r="D140"/>
      <c r="E140" s="34"/>
    </row>
    <row r="141" spans="3:5" x14ac:dyDescent="0.25">
      <c r="C141"/>
      <c r="D141"/>
      <c r="E141" s="34"/>
    </row>
    <row r="142" spans="3:5" x14ac:dyDescent="0.25">
      <c r="C142"/>
      <c r="D142"/>
      <c r="E142" s="34"/>
    </row>
    <row r="143" spans="3:5" x14ac:dyDescent="0.25">
      <c r="C143"/>
      <c r="D143"/>
      <c r="E143" s="34"/>
    </row>
    <row r="144" spans="3:5" x14ac:dyDescent="0.25">
      <c r="C144"/>
      <c r="D144"/>
      <c r="E144" s="34"/>
    </row>
    <row r="145" spans="3:5" x14ac:dyDescent="0.25">
      <c r="C145"/>
      <c r="D145"/>
      <c r="E145" s="34"/>
    </row>
    <row r="146" spans="3:5" x14ac:dyDescent="0.25">
      <c r="C146"/>
      <c r="D146"/>
      <c r="E146" s="34"/>
    </row>
    <row r="147" spans="3:5" x14ac:dyDescent="0.25">
      <c r="C147"/>
      <c r="D147"/>
      <c r="E147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C041-40D2-4F4A-A464-6C84A31EDB94}">
  <dimension ref="B2:E16"/>
  <sheetViews>
    <sheetView showGridLines="0" workbookViewId="0">
      <selection activeCell="C5" sqref="C5:J20"/>
    </sheetView>
  </sheetViews>
  <sheetFormatPr baseColWidth="10" defaultRowHeight="15" x14ac:dyDescent="0.25"/>
  <cols>
    <col min="3" max="3" width="28.28515625" bestFit="1" customWidth="1"/>
    <col min="4" max="4" width="22.85546875" bestFit="1" customWidth="1"/>
    <col min="5" max="5" width="12.5703125" bestFit="1" customWidth="1"/>
    <col min="6" max="6" width="7.85546875" bestFit="1" customWidth="1"/>
    <col min="7" max="7" width="9.5703125" bestFit="1" customWidth="1"/>
    <col min="8" max="8" width="8.7109375" bestFit="1" customWidth="1"/>
    <col min="9" max="9" width="10.28515625" bestFit="1" customWidth="1"/>
    <col min="10" max="10" width="12.5703125" bestFit="1" customWidth="1"/>
  </cols>
  <sheetData>
    <row r="2" spans="2:5" ht="24" x14ac:dyDescent="0.4">
      <c r="B2" s="68" t="s">
        <v>336</v>
      </c>
    </row>
    <row r="5" spans="2:5" x14ac:dyDescent="0.25">
      <c r="C5" s="32" t="s">
        <v>335</v>
      </c>
      <c r="D5" s="32" t="s">
        <v>328</v>
      </c>
    </row>
    <row r="6" spans="2:5" x14ac:dyDescent="0.25">
      <c r="C6" s="32" t="s">
        <v>326</v>
      </c>
      <c r="D6" t="s">
        <v>15</v>
      </c>
      <c r="E6" t="s">
        <v>327</v>
      </c>
    </row>
    <row r="7" spans="2:5" x14ac:dyDescent="0.25">
      <c r="C7" s="33" t="s">
        <v>338</v>
      </c>
      <c r="D7" s="35">
        <v>82</v>
      </c>
      <c r="E7" s="35">
        <v>82</v>
      </c>
    </row>
    <row r="8" spans="2:5" x14ac:dyDescent="0.25">
      <c r="C8" s="40" t="s">
        <v>17</v>
      </c>
      <c r="D8" s="35">
        <v>40</v>
      </c>
      <c r="E8" s="35">
        <v>40</v>
      </c>
    </row>
    <row r="9" spans="2:5" x14ac:dyDescent="0.25">
      <c r="C9" s="40" t="s">
        <v>91</v>
      </c>
      <c r="D9" s="35">
        <v>3</v>
      </c>
      <c r="E9" s="35">
        <v>3</v>
      </c>
    </row>
    <row r="10" spans="2:5" x14ac:dyDescent="0.25">
      <c r="C10" s="40" t="s">
        <v>62</v>
      </c>
      <c r="D10" s="35">
        <v>3</v>
      </c>
      <c r="E10" s="35">
        <v>3</v>
      </c>
    </row>
    <row r="11" spans="2:5" x14ac:dyDescent="0.25">
      <c r="C11" s="40" t="s">
        <v>43</v>
      </c>
      <c r="D11" s="35">
        <v>3</v>
      </c>
      <c r="E11" s="35">
        <v>3</v>
      </c>
    </row>
    <row r="12" spans="2:5" x14ac:dyDescent="0.25">
      <c r="C12" s="40" t="s">
        <v>21</v>
      </c>
      <c r="D12" s="35">
        <v>2</v>
      </c>
      <c r="E12" s="35">
        <v>2</v>
      </c>
    </row>
    <row r="13" spans="2:5" x14ac:dyDescent="0.25">
      <c r="C13" s="40" t="s">
        <v>77</v>
      </c>
      <c r="D13" s="35">
        <v>7</v>
      </c>
      <c r="E13" s="35">
        <v>7</v>
      </c>
    </row>
    <row r="14" spans="2:5" x14ac:dyDescent="0.25">
      <c r="C14" s="40" t="s">
        <v>37</v>
      </c>
      <c r="D14" s="35">
        <v>6</v>
      </c>
      <c r="E14" s="35">
        <v>6</v>
      </c>
    </row>
    <row r="15" spans="2:5" x14ac:dyDescent="0.25">
      <c r="C15" s="40" t="s">
        <v>14</v>
      </c>
      <c r="D15" s="35">
        <v>18</v>
      </c>
      <c r="E15" s="35">
        <v>18</v>
      </c>
    </row>
    <row r="16" spans="2:5" x14ac:dyDescent="0.25">
      <c r="C16" s="33" t="s">
        <v>327</v>
      </c>
      <c r="D16" s="35">
        <v>82</v>
      </c>
      <c r="E16" s="35">
        <v>82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165D-E37A-4115-BCCE-91362ECDA700}">
  <dimension ref="B2:C31"/>
  <sheetViews>
    <sheetView showGridLines="0" workbookViewId="0">
      <selection activeCell="I30" sqref="I30"/>
    </sheetView>
  </sheetViews>
  <sheetFormatPr baseColWidth="10" defaultRowHeight="15" x14ac:dyDescent="0.25"/>
  <cols>
    <col min="2" max="2" width="17.85546875" bestFit="1" customWidth="1"/>
    <col min="3" max="3" width="15.42578125" style="69" bestFit="1" customWidth="1"/>
  </cols>
  <sheetData>
    <row r="2" spans="2:3" ht="24" x14ac:dyDescent="0.4">
      <c r="B2" s="68" t="s">
        <v>339</v>
      </c>
    </row>
    <row r="6" spans="2:3" x14ac:dyDescent="0.25">
      <c r="B6" s="32" t="s">
        <v>326</v>
      </c>
      <c r="C6" s="42" t="s">
        <v>329</v>
      </c>
    </row>
    <row r="7" spans="2:3" x14ac:dyDescent="0.25">
      <c r="B7" s="33" t="s">
        <v>338</v>
      </c>
      <c r="C7" s="42">
        <v>65026408</v>
      </c>
    </row>
    <row r="8" spans="2:3" x14ac:dyDescent="0.25">
      <c r="B8" s="40" t="s">
        <v>17</v>
      </c>
      <c r="C8" s="42">
        <v>21901286</v>
      </c>
    </row>
    <row r="9" spans="2:3" x14ac:dyDescent="0.25">
      <c r="B9" s="40" t="s">
        <v>91</v>
      </c>
      <c r="C9" s="42">
        <v>6583810</v>
      </c>
    </row>
    <row r="10" spans="2:3" x14ac:dyDescent="0.25">
      <c r="B10" s="40" t="s">
        <v>62</v>
      </c>
      <c r="C10" s="42">
        <v>1823016</v>
      </c>
    </row>
    <row r="11" spans="2:3" x14ac:dyDescent="0.25">
      <c r="B11" s="40" t="s">
        <v>43</v>
      </c>
      <c r="C11" s="42">
        <v>1353480</v>
      </c>
    </row>
    <row r="12" spans="2:3" x14ac:dyDescent="0.25">
      <c r="B12" s="40" t="s">
        <v>21</v>
      </c>
      <c r="C12" s="42">
        <v>659328</v>
      </c>
    </row>
    <row r="13" spans="2:3" x14ac:dyDescent="0.25">
      <c r="B13" s="40" t="s">
        <v>77</v>
      </c>
      <c r="C13" s="42">
        <v>13187048</v>
      </c>
    </row>
    <row r="14" spans="2:3" x14ac:dyDescent="0.25">
      <c r="B14" s="40" t="s">
        <v>37</v>
      </c>
      <c r="C14" s="42">
        <v>2409372</v>
      </c>
    </row>
    <row r="15" spans="2:3" x14ac:dyDescent="0.25">
      <c r="B15" s="40" t="s">
        <v>14</v>
      </c>
      <c r="C15" s="42">
        <v>17109068</v>
      </c>
    </row>
    <row r="16" spans="2:3" x14ac:dyDescent="0.25">
      <c r="B16" s="33" t="s">
        <v>327</v>
      </c>
      <c r="C16" s="42">
        <v>65026408</v>
      </c>
    </row>
    <row r="17" spans="2:3" x14ac:dyDescent="0.25">
      <c r="C17"/>
    </row>
    <row r="18" spans="2:3" x14ac:dyDescent="0.25">
      <c r="C18"/>
    </row>
    <row r="19" spans="2:3" x14ac:dyDescent="0.25">
      <c r="C19"/>
    </row>
    <row r="20" spans="2:3" x14ac:dyDescent="0.25">
      <c r="C20"/>
    </row>
    <row r="25" spans="2:3" x14ac:dyDescent="0.25">
      <c r="B25" s="32" t="s">
        <v>326</v>
      </c>
      <c r="C25" s="42" t="s">
        <v>329</v>
      </c>
    </row>
    <row r="26" spans="2:3" x14ac:dyDescent="0.25">
      <c r="B26" s="33" t="s">
        <v>20</v>
      </c>
      <c r="C26" s="42">
        <v>4640000</v>
      </c>
    </row>
    <row r="27" spans="2:3" x14ac:dyDescent="0.25">
      <c r="B27" s="33" t="s">
        <v>33</v>
      </c>
      <c r="C27" s="42">
        <v>2351016</v>
      </c>
    </row>
    <row r="28" spans="2:3" x14ac:dyDescent="0.25">
      <c r="B28" s="33" t="s">
        <v>36</v>
      </c>
      <c r="C28" s="42">
        <v>21906802</v>
      </c>
    </row>
    <row r="29" spans="2:3" x14ac:dyDescent="0.25">
      <c r="B29" s="33" t="s">
        <v>27</v>
      </c>
      <c r="C29" s="42">
        <v>1382828</v>
      </c>
    </row>
    <row r="30" spans="2:3" x14ac:dyDescent="0.25">
      <c r="B30" s="33" t="s">
        <v>13</v>
      </c>
      <c r="C30" s="42">
        <v>34745762</v>
      </c>
    </row>
    <row r="31" spans="2:3" x14ac:dyDescent="0.25">
      <c r="B31" s="33" t="s">
        <v>327</v>
      </c>
      <c r="C31" s="42">
        <v>65026408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66BA-130A-49B0-A3F4-5634E165DF3B}">
  <dimension ref="B8:L433"/>
  <sheetViews>
    <sheetView showGridLines="0" workbookViewId="0">
      <pane ySplit="8" topLeftCell="A9" activePane="bottomLeft" state="frozen"/>
      <selection pane="bottomLeft" activeCell="N21" sqref="N21"/>
    </sheetView>
  </sheetViews>
  <sheetFormatPr baseColWidth="10" defaultRowHeight="15" x14ac:dyDescent="0.25"/>
  <cols>
    <col min="2" max="2" width="5.140625" style="13" customWidth="1"/>
    <col min="3" max="3" width="42.85546875" bestFit="1" customWidth="1"/>
    <col min="4" max="4" width="63.7109375" bestFit="1" customWidth="1"/>
    <col min="5" max="5" width="10.7109375" customWidth="1"/>
    <col min="6" max="6" width="11.28515625" customWidth="1"/>
    <col min="7" max="7" width="12.28515625" customWidth="1"/>
    <col min="9" max="9" width="13" bestFit="1" customWidth="1"/>
    <col min="10" max="10" width="18.5703125" bestFit="1" customWidth="1"/>
    <col min="11" max="11" width="10.42578125" customWidth="1"/>
    <col min="12" max="12" width="9.5703125" bestFit="1" customWidth="1"/>
  </cols>
  <sheetData>
    <row r="8" spans="2:12" ht="40.5" customHeight="1" thickBot="1" x14ac:dyDescent="0.3">
      <c r="B8" s="55" t="s">
        <v>0</v>
      </c>
      <c r="C8" s="55" t="s">
        <v>1</v>
      </c>
      <c r="D8" s="56" t="s">
        <v>2</v>
      </c>
      <c r="E8" s="56" t="s">
        <v>3</v>
      </c>
      <c r="F8" s="56" t="s">
        <v>4</v>
      </c>
      <c r="G8" s="57" t="s">
        <v>5</v>
      </c>
      <c r="H8" s="57" t="s">
        <v>6</v>
      </c>
      <c r="I8" s="58" t="s">
        <v>7</v>
      </c>
      <c r="J8" s="56" t="s">
        <v>8</v>
      </c>
      <c r="K8" s="56" t="s">
        <v>9</v>
      </c>
      <c r="L8" s="59" t="s">
        <v>10</v>
      </c>
    </row>
    <row r="9" spans="2:12" x14ac:dyDescent="0.25">
      <c r="B9" s="1">
        <v>1</v>
      </c>
      <c r="C9" s="2" t="s">
        <v>11</v>
      </c>
      <c r="D9" s="2" t="s">
        <v>12</v>
      </c>
      <c r="E9" s="3" t="s">
        <v>13</v>
      </c>
      <c r="F9" s="2">
        <v>16</v>
      </c>
      <c r="G9" s="4">
        <v>42101</v>
      </c>
      <c r="H9" s="4">
        <v>42102</v>
      </c>
      <c r="I9" s="5">
        <v>613080</v>
      </c>
      <c r="J9" s="2" t="s">
        <v>14</v>
      </c>
      <c r="K9" s="2">
        <v>3</v>
      </c>
      <c r="L9" s="6" t="s">
        <v>15</v>
      </c>
    </row>
    <row r="10" spans="2:12" x14ac:dyDescent="0.25">
      <c r="B10" s="7">
        <f>B9+1</f>
        <v>2</v>
      </c>
      <c r="C10" s="8" t="s">
        <v>11</v>
      </c>
      <c r="D10" s="8" t="s">
        <v>16</v>
      </c>
      <c r="E10" s="9" t="s">
        <v>13</v>
      </c>
      <c r="F10" s="8">
        <v>40</v>
      </c>
      <c r="G10" s="10">
        <v>42093</v>
      </c>
      <c r="H10" s="10">
        <v>42097</v>
      </c>
      <c r="I10" s="11">
        <v>367200</v>
      </c>
      <c r="J10" s="8" t="s">
        <v>17</v>
      </c>
      <c r="K10" s="8">
        <v>1</v>
      </c>
      <c r="L10" s="12" t="s">
        <v>15</v>
      </c>
    </row>
    <row r="11" spans="2:12" x14ac:dyDescent="0.25">
      <c r="B11" s="7">
        <f t="shared" ref="B11:B74" si="0">B10+1</f>
        <v>3</v>
      </c>
      <c r="C11" s="8" t="s">
        <v>18</v>
      </c>
      <c r="D11" s="8" t="s">
        <v>19</v>
      </c>
      <c r="E11" s="9" t="s">
        <v>20</v>
      </c>
      <c r="F11" s="8">
        <v>28</v>
      </c>
      <c r="G11" s="10">
        <v>42118</v>
      </c>
      <c r="H11" s="10">
        <v>42121</v>
      </c>
      <c r="I11" s="11">
        <v>568282</v>
      </c>
      <c r="J11" s="8" t="s">
        <v>21</v>
      </c>
      <c r="K11" s="8">
        <v>2</v>
      </c>
      <c r="L11" s="12" t="s">
        <v>22</v>
      </c>
    </row>
    <row r="12" spans="2:12" x14ac:dyDescent="0.25">
      <c r="B12" s="7">
        <f t="shared" si="0"/>
        <v>4</v>
      </c>
      <c r="C12" s="8" t="s">
        <v>23</v>
      </c>
      <c r="D12" s="8" t="s">
        <v>24</v>
      </c>
      <c r="E12" s="9" t="s">
        <v>13</v>
      </c>
      <c r="F12" s="8">
        <v>16</v>
      </c>
      <c r="G12" s="10">
        <v>42096</v>
      </c>
      <c r="H12" s="10">
        <v>42097</v>
      </c>
      <c r="I12" s="11">
        <v>315000</v>
      </c>
      <c r="J12" s="8" t="s">
        <v>17</v>
      </c>
      <c r="K12" s="8">
        <v>1</v>
      </c>
      <c r="L12" s="12" t="s">
        <v>15</v>
      </c>
    </row>
    <row r="13" spans="2:12" x14ac:dyDescent="0.25">
      <c r="B13" s="7">
        <f t="shared" si="0"/>
        <v>5</v>
      </c>
      <c r="C13" s="8" t="s">
        <v>25</v>
      </c>
      <c r="D13" s="8" t="s">
        <v>26</v>
      </c>
      <c r="E13" s="9" t="s">
        <v>27</v>
      </c>
      <c r="F13" s="8">
        <v>45</v>
      </c>
      <c r="G13" s="10">
        <v>42088</v>
      </c>
      <c r="H13" s="10">
        <v>42193</v>
      </c>
      <c r="I13" s="11">
        <v>819000</v>
      </c>
      <c r="J13" s="8" t="s">
        <v>28</v>
      </c>
      <c r="K13" s="8">
        <v>3</v>
      </c>
      <c r="L13" s="12" t="s">
        <v>22</v>
      </c>
    </row>
    <row r="14" spans="2:12" x14ac:dyDescent="0.25">
      <c r="B14" s="7">
        <f t="shared" si="0"/>
        <v>6</v>
      </c>
      <c r="C14" s="8" t="s">
        <v>25</v>
      </c>
      <c r="D14" s="8" t="s">
        <v>29</v>
      </c>
      <c r="E14" s="9" t="s">
        <v>27</v>
      </c>
      <c r="F14" s="8">
        <v>45</v>
      </c>
      <c r="G14" s="10">
        <v>42094</v>
      </c>
      <c r="H14" s="10">
        <v>42201</v>
      </c>
      <c r="I14" s="11">
        <v>819000</v>
      </c>
      <c r="J14" s="8" t="s">
        <v>28</v>
      </c>
      <c r="K14" s="8">
        <v>2</v>
      </c>
      <c r="L14" s="12" t="s">
        <v>22</v>
      </c>
    </row>
    <row r="15" spans="2:12" x14ac:dyDescent="0.25">
      <c r="B15" s="7">
        <f t="shared" si="0"/>
        <v>7</v>
      </c>
      <c r="C15" s="8" t="s">
        <v>25</v>
      </c>
      <c r="D15" s="8" t="s">
        <v>26</v>
      </c>
      <c r="E15" s="9" t="s">
        <v>27</v>
      </c>
      <c r="F15" s="8">
        <v>45</v>
      </c>
      <c r="G15" s="10">
        <v>42094</v>
      </c>
      <c r="H15" s="10">
        <v>42201</v>
      </c>
      <c r="I15" s="11">
        <v>819000</v>
      </c>
      <c r="J15" s="8" t="s">
        <v>28</v>
      </c>
      <c r="K15" s="8">
        <v>4</v>
      </c>
      <c r="L15" s="12" t="s">
        <v>22</v>
      </c>
    </row>
    <row r="16" spans="2:12" x14ac:dyDescent="0.25">
      <c r="B16" s="7">
        <f t="shared" si="0"/>
        <v>8</v>
      </c>
      <c r="C16" s="8" t="s">
        <v>25</v>
      </c>
      <c r="D16" s="8" t="s">
        <v>26</v>
      </c>
      <c r="E16" s="9" t="s">
        <v>27</v>
      </c>
      <c r="F16" s="8">
        <v>45</v>
      </c>
      <c r="G16" s="10">
        <v>42096</v>
      </c>
      <c r="H16" s="10">
        <v>42206</v>
      </c>
      <c r="I16" s="11">
        <v>763290</v>
      </c>
      <c r="J16" s="8" t="s">
        <v>28</v>
      </c>
      <c r="K16" s="8">
        <v>3</v>
      </c>
      <c r="L16" s="12" t="s">
        <v>22</v>
      </c>
    </row>
    <row r="17" spans="2:12" x14ac:dyDescent="0.25">
      <c r="B17" s="7">
        <f t="shared" si="0"/>
        <v>9</v>
      </c>
      <c r="C17" s="8" t="s">
        <v>25</v>
      </c>
      <c r="D17" s="8" t="s">
        <v>30</v>
      </c>
      <c r="E17" s="9" t="s">
        <v>27</v>
      </c>
      <c r="F17" s="8">
        <v>45</v>
      </c>
      <c r="G17" s="10">
        <v>42200</v>
      </c>
      <c r="H17" s="10">
        <v>42305</v>
      </c>
      <c r="I17" s="11">
        <v>819000</v>
      </c>
      <c r="J17" s="8" t="s">
        <v>28</v>
      </c>
      <c r="K17" s="8">
        <v>3</v>
      </c>
      <c r="L17" s="12" t="s">
        <v>22</v>
      </c>
    </row>
    <row r="18" spans="2:12" x14ac:dyDescent="0.25">
      <c r="B18" s="7">
        <f t="shared" si="0"/>
        <v>10</v>
      </c>
      <c r="C18" s="8" t="s">
        <v>25</v>
      </c>
      <c r="D18" s="8" t="s">
        <v>30</v>
      </c>
      <c r="E18" s="9" t="s">
        <v>27</v>
      </c>
      <c r="F18" s="8">
        <v>45</v>
      </c>
      <c r="G18" s="10">
        <v>42205</v>
      </c>
      <c r="H18" s="10">
        <v>42310</v>
      </c>
      <c r="I18" s="11">
        <v>819000</v>
      </c>
      <c r="J18" s="8" t="s">
        <v>28</v>
      </c>
      <c r="K18" s="8">
        <v>4</v>
      </c>
      <c r="L18" s="12" t="s">
        <v>22</v>
      </c>
    </row>
    <row r="19" spans="2:12" x14ac:dyDescent="0.25">
      <c r="B19" s="7">
        <f t="shared" si="0"/>
        <v>11</v>
      </c>
      <c r="C19" s="8" t="s">
        <v>25</v>
      </c>
      <c r="D19" s="8" t="s">
        <v>30</v>
      </c>
      <c r="E19" s="9" t="s">
        <v>27</v>
      </c>
      <c r="F19" s="8">
        <v>45</v>
      </c>
      <c r="G19" s="10">
        <v>42207</v>
      </c>
      <c r="H19" s="10">
        <v>42312</v>
      </c>
      <c r="I19" s="11">
        <v>819000</v>
      </c>
      <c r="J19" s="8" t="s">
        <v>28</v>
      </c>
      <c r="K19" s="8">
        <v>3</v>
      </c>
      <c r="L19" s="12" t="s">
        <v>22</v>
      </c>
    </row>
    <row r="20" spans="2:12" x14ac:dyDescent="0.25">
      <c r="B20" s="7">
        <f t="shared" si="0"/>
        <v>12</v>
      </c>
      <c r="C20" s="8" t="s">
        <v>25</v>
      </c>
      <c r="D20" s="8" t="s">
        <v>26</v>
      </c>
      <c r="E20" s="9" t="s">
        <v>27</v>
      </c>
      <c r="F20" s="8">
        <v>45</v>
      </c>
      <c r="G20" s="10">
        <v>42208</v>
      </c>
      <c r="H20" s="10">
        <v>42311</v>
      </c>
      <c r="I20" s="11">
        <v>819000</v>
      </c>
      <c r="J20" s="8" t="s">
        <v>28</v>
      </c>
      <c r="K20" s="8">
        <v>3</v>
      </c>
      <c r="L20" s="12" t="s">
        <v>22</v>
      </c>
    </row>
    <row r="21" spans="2:12" x14ac:dyDescent="0.25">
      <c r="B21" s="7">
        <f t="shared" si="0"/>
        <v>13</v>
      </c>
      <c r="C21" s="8" t="s">
        <v>25</v>
      </c>
      <c r="D21" s="8" t="s">
        <v>30</v>
      </c>
      <c r="E21" s="9" t="s">
        <v>27</v>
      </c>
      <c r="F21" s="8">
        <v>45</v>
      </c>
      <c r="G21" s="10">
        <v>42214</v>
      </c>
      <c r="H21" s="10">
        <v>42319</v>
      </c>
      <c r="I21" s="11">
        <v>819000</v>
      </c>
      <c r="J21" s="8" t="s">
        <v>28</v>
      </c>
      <c r="K21" s="8">
        <v>4</v>
      </c>
      <c r="L21" s="12" t="s">
        <v>22</v>
      </c>
    </row>
    <row r="22" spans="2:12" x14ac:dyDescent="0.25">
      <c r="B22" s="7">
        <f t="shared" si="0"/>
        <v>14</v>
      </c>
      <c r="C22" s="8" t="s">
        <v>25</v>
      </c>
      <c r="D22" s="8" t="s">
        <v>30</v>
      </c>
      <c r="E22" s="9" t="s">
        <v>27</v>
      </c>
      <c r="F22" s="8">
        <v>45</v>
      </c>
      <c r="G22" s="10">
        <v>42220</v>
      </c>
      <c r="H22" s="10">
        <v>42329</v>
      </c>
      <c r="I22" s="11">
        <v>819000</v>
      </c>
      <c r="J22" s="8" t="s">
        <v>28</v>
      </c>
      <c r="K22" s="8">
        <v>4</v>
      </c>
      <c r="L22" s="12" t="s">
        <v>22</v>
      </c>
    </row>
    <row r="23" spans="2:12" x14ac:dyDescent="0.25">
      <c r="B23" s="7">
        <f t="shared" si="0"/>
        <v>15</v>
      </c>
      <c r="C23" s="8" t="s">
        <v>25</v>
      </c>
      <c r="D23" s="8" t="s">
        <v>26</v>
      </c>
      <c r="E23" s="9" t="s">
        <v>27</v>
      </c>
      <c r="F23" s="8">
        <v>45</v>
      </c>
      <c r="G23" s="10">
        <v>42222</v>
      </c>
      <c r="H23" s="10">
        <v>42325</v>
      </c>
      <c r="I23" s="11">
        <v>819000</v>
      </c>
      <c r="J23" s="8" t="s">
        <v>28</v>
      </c>
      <c r="K23" s="8">
        <v>5</v>
      </c>
      <c r="L23" s="12" t="s">
        <v>22</v>
      </c>
    </row>
    <row r="24" spans="2:12" x14ac:dyDescent="0.25">
      <c r="B24" s="7">
        <f t="shared" si="0"/>
        <v>16</v>
      </c>
      <c r="C24" s="8" t="s">
        <v>25</v>
      </c>
      <c r="D24" s="8" t="s">
        <v>26</v>
      </c>
      <c r="E24" s="9" t="s">
        <v>27</v>
      </c>
      <c r="F24" s="8">
        <v>45</v>
      </c>
      <c r="G24" s="10">
        <v>42247</v>
      </c>
      <c r="H24" s="10">
        <v>42352</v>
      </c>
      <c r="I24" s="11">
        <v>819000</v>
      </c>
      <c r="J24" s="8" t="s">
        <v>28</v>
      </c>
      <c r="K24" s="8">
        <v>3</v>
      </c>
      <c r="L24" s="12" t="s">
        <v>22</v>
      </c>
    </row>
    <row r="25" spans="2:12" x14ac:dyDescent="0.25">
      <c r="B25" s="7">
        <f t="shared" si="0"/>
        <v>17</v>
      </c>
      <c r="C25" s="8" t="s">
        <v>31</v>
      </c>
      <c r="D25" s="8" t="s">
        <v>32</v>
      </c>
      <c r="E25" s="9" t="s">
        <v>33</v>
      </c>
      <c r="F25" s="8">
        <v>90</v>
      </c>
      <c r="G25" s="10">
        <v>42234</v>
      </c>
      <c r="H25" s="10">
        <v>42320</v>
      </c>
      <c r="I25" s="11">
        <v>315000</v>
      </c>
      <c r="J25" s="8" t="s">
        <v>17</v>
      </c>
      <c r="K25" s="8">
        <v>1</v>
      </c>
      <c r="L25" s="12" t="s">
        <v>22</v>
      </c>
    </row>
    <row r="26" spans="2:12" x14ac:dyDescent="0.25">
      <c r="B26" s="7">
        <f t="shared" si="0"/>
        <v>18</v>
      </c>
      <c r="C26" s="8" t="s">
        <v>34</v>
      </c>
      <c r="D26" s="8" t="s">
        <v>35</v>
      </c>
      <c r="E26" s="9" t="s">
        <v>36</v>
      </c>
      <c r="F26" s="8">
        <v>8</v>
      </c>
      <c r="G26" s="10">
        <v>42238</v>
      </c>
      <c r="H26" s="10">
        <v>42238</v>
      </c>
      <c r="I26" s="11">
        <v>161384</v>
      </c>
      <c r="J26" s="8" t="s">
        <v>37</v>
      </c>
      <c r="K26" s="8">
        <v>10</v>
      </c>
      <c r="L26" s="12" t="s">
        <v>22</v>
      </c>
    </row>
    <row r="27" spans="2:12" x14ac:dyDescent="0.25">
      <c r="B27" s="7">
        <f t="shared" si="0"/>
        <v>19</v>
      </c>
      <c r="C27" s="8" t="s">
        <v>34</v>
      </c>
      <c r="D27" s="8" t="s">
        <v>35</v>
      </c>
      <c r="E27" s="9" t="s">
        <v>36</v>
      </c>
      <c r="F27" s="8">
        <v>8</v>
      </c>
      <c r="G27" s="10">
        <v>42245</v>
      </c>
      <c r="H27" s="10">
        <v>36401</v>
      </c>
      <c r="I27" s="11">
        <v>161528</v>
      </c>
      <c r="J27" s="8" t="s">
        <v>37</v>
      </c>
      <c r="K27" s="8">
        <v>9</v>
      </c>
      <c r="L27" s="12" t="s">
        <v>22</v>
      </c>
    </row>
    <row r="28" spans="2:12" x14ac:dyDescent="0.25">
      <c r="B28" s="7">
        <f t="shared" si="0"/>
        <v>20</v>
      </c>
      <c r="C28" s="8" t="s">
        <v>34</v>
      </c>
      <c r="D28" s="8" t="s">
        <v>38</v>
      </c>
      <c r="E28" s="9" t="s">
        <v>36</v>
      </c>
      <c r="F28" s="8">
        <v>16</v>
      </c>
      <c r="G28" s="10">
        <v>42241</v>
      </c>
      <c r="H28" s="10">
        <v>42242</v>
      </c>
      <c r="I28" s="11">
        <v>322896</v>
      </c>
      <c r="J28" s="8" t="s">
        <v>14</v>
      </c>
      <c r="K28" s="8">
        <v>11</v>
      </c>
      <c r="L28" s="12" t="s">
        <v>22</v>
      </c>
    </row>
    <row r="29" spans="2:12" x14ac:dyDescent="0.25">
      <c r="B29" s="7">
        <f t="shared" si="0"/>
        <v>21</v>
      </c>
      <c r="C29" s="8" t="s">
        <v>34</v>
      </c>
      <c r="D29" s="8" t="s">
        <v>39</v>
      </c>
      <c r="E29" s="9" t="s">
        <v>36</v>
      </c>
      <c r="F29" s="8">
        <v>24</v>
      </c>
      <c r="G29" s="10">
        <v>42121</v>
      </c>
      <c r="H29" s="10">
        <v>42123</v>
      </c>
      <c r="I29" s="11">
        <v>478272</v>
      </c>
      <c r="J29" s="8" t="s">
        <v>37</v>
      </c>
      <c r="K29" s="8">
        <v>11</v>
      </c>
      <c r="L29" s="12" t="s">
        <v>22</v>
      </c>
    </row>
    <row r="30" spans="2:12" x14ac:dyDescent="0.25">
      <c r="B30" s="7">
        <f t="shared" si="0"/>
        <v>22</v>
      </c>
      <c r="C30" s="8" t="s">
        <v>34</v>
      </c>
      <c r="D30" s="8" t="s">
        <v>40</v>
      </c>
      <c r="E30" s="9" t="s">
        <v>36</v>
      </c>
      <c r="F30" s="8">
        <v>24</v>
      </c>
      <c r="G30" s="10">
        <v>42243</v>
      </c>
      <c r="H30" s="10">
        <v>42245</v>
      </c>
      <c r="I30" s="11">
        <v>484464</v>
      </c>
      <c r="J30" s="8" t="s">
        <v>37</v>
      </c>
      <c r="K30" s="8">
        <v>7</v>
      </c>
      <c r="L30" s="12" t="s">
        <v>15</v>
      </c>
    </row>
    <row r="31" spans="2:12" x14ac:dyDescent="0.25">
      <c r="B31" s="7">
        <f t="shared" si="0"/>
        <v>23</v>
      </c>
      <c r="C31" s="8" t="s">
        <v>41</v>
      </c>
      <c r="D31" s="8" t="s">
        <v>42</v>
      </c>
      <c r="E31" s="9" t="s">
        <v>13</v>
      </c>
      <c r="F31" s="8">
        <v>16</v>
      </c>
      <c r="G31" s="10">
        <v>42110</v>
      </c>
      <c r="H31" s="10">
        <v>42111</v>
      </c>
      <c r="I31" s="11">
        <v>200000</v>
      </c>
      <c r="J31" s="8" t="s">
        <v>43</v>
      </c>
      <c r="K31" s="8">
        <v>1</v>
      </c>
      <c r="L31" s="12" t="s">
        <v>22</v>
      </c>
    </row>
    <row r="32" spans="2:12" x14ac:dyDescent="0.25">
      <c r="B32" s="7">
        <f t="shared" si="0"/>
        <v>24</v>
      </c>
      <c r="C32" s="8" t="s">
        <v>41</v>
      </c>
      <c r="D32" s="8" t="s">
        <v>42</v>
      </c>
      <c r="E32" s="9" t="s">
        <v>13</v>
      </c>
      <c r="F32" s="8">
        <v>16</v>
      </c>
      <c r="G32" s="10">
        <v>42110</v>
      </c>
      <c r="H32" s="10">
        <v>42111</v>
      </c>
      <c r="I32" s="11">
        <v>200000</v>
      </c>
      <c r="J32" s="8" t="s">
        <v>43</v>
      </c>
      <c r="K32" s="8">
        <v>1</v>
      </c>
      <c r="L32" s="12" t="s">
        <v>15</v>
      </c>
    </row>
    <row r="33" spans="2:12" x14ac:dyDescent="0.25">
      <c r="B33" s="7">
        <f t="shared" si="0"/>
        <v>25</v>
      </c>
      <c r="C33" s="8" t="s">
        <v>44</v>
      </c>
      <c r="D33" s="8" t="s">
        <v>45</v>
      </c>
      <c r="E33" s="9" t="s">
        <v>13</v>
      </c>
      <c r="F33" s="8">
        <v>16</v>
      </c>
      <c r="G33" s="10">
        <v>42115</v>
      </c>
      <c r="H33" s="10">
        <v>42116</v>
      </c>
      <c r="I33" s="11">
        <v>350000</v>
      </c>
      <c r="J33" s="8" t="s">
        <v>17</v>
      </c>
      <c r="K33" s="8">
        <v>2</v>
      </c>
      <c r="L33" s="12" t="s">
        <v>15</v>
      </c>
    </row>
    <row r="34" spans="2:12" x14ac:dyDescent="0.25">
      <c r="B34" s="7">
        <f t="shared" si="0"/>
        <v>26</v>
      </c>
      <c r="C34" s="8" t="s">
        <v>46</v>
      </c>
      <c r="D34" s="8" t="s">
        <v>47</v>
      </c>
      <c r="E34" s="9" t="s">
        <v>27</v>
      </c>
      <c r="F34" s="8">
        <v>8</v>
      </c>
      <c r="G34" s="10">
        <v>42128</v>
      </c>
      <c r="H34" s="10">
        <v>42128</v>
      </c>
      <c r="I34" s="11">
        <v>160000</v>
      </c>
      <c r="J34" s="8" t="s">
        <v>21</v>
      </c>
      <c r="K34" s="8">
        <v>9</v>
      </c>
      <c r="L34" s="12" t="s">
        <v>22</v>
      </c>
    </row>
    <row r="35" spans="2:12" x14ac:dyDescent="0.25">
      <c r="B35" s="7">
        <f t="shared" si="0"/>
        <v>27</v>
      </c>
      <c r="C35" s="8" t="s">
        <v>46</v>
      </c>
      <c r="D35" s="8" t="s">
        <v>48</v>
      </c>
      <c r="E35" s="9" t="s">
        <v>27</v>
      </c>
      <c r="F35" s="8">
        <v>8</v>
      </c>
      <c r="G35" s="10">
        <v>42131</v>
      </c>
      <c r="H35" s="10">
        <v>42131</v>
      </c>
      <c r="I35" s="11">
        <v>164832</v>
      </c>
      <c r="J35" s="8" t="s">
        <v>21</v>
      </c>
      <c r="K35" s="8">
        <v>10</v>
      </c>
      <c r="L35" s="12" t="s">
        <v>22</v>
      </c>
    </row>
    <row r="36" spans="2:12" x14ac:dyDescent="0.25">
      <c r="B36" s="7">
        <f t="shared" si="0"/>
        <v>28</v>
      </c>
      <c r="C36" s="8" t="s">
        <v>46</v>
      </c>
      <c r="D36" s="8" t="s">
        <v>49</v>
      </c>
      <c r="E36" s="9" t="s">
        <v>27</v>
      </c>
      <c r="F36" s="8">
        <v>8</v>
      </c>
      <c r="G36" s="10">
        <v>42237</v>
      </c>
      <c r="H36" s="10">
        <v>42237</v>
      </c>
      <c r="I36" s="11">
        <v>197800</v>
      </c>
      <c r="J36" s="8" t="s">
        <v>21</v>
      </c>
      <c r="K36" s="8">
        <v>6</v>
      </c>
      <c r="L36" s="12" t="s">
        <v>22</v>
      </c>
    </row>
    <row r="37" spans="2:12" x14ac:dyDescent="0.25">
      <c r="B37" s="7">
        <f t="shared" si="0"/>
        <v>29</v>
      </c>
      <c r="C37" s="8" t="s">
        <v>46</v>
      </c>
      <c r="D37" s="8" t="s">
        <v>48</v>
      </c>
      <c r="E37" s="9" t="s">
        <v>27</v>
      </c>
      <c r="F37" s="8">
        <v>9</v>
      </c>
      <c r="G37" s="10">
        <v>42093</v>
      </c>
      <c r="H37" s="10">
        <v>42097</v>
      </c>
      <c r="I37" s="11">
        <v>180000</v>
      </c>
      <c r="J37" s="8" t="s">
        <v>21</v>
      </c>
      <c r="K37" s="8">
        <v>11</v>
      </c>
      <c r="L37" s="12" t="s">
        <v>22</v>
      </c>
    </row>
    <row r="38" spans="2:12" x14ac:dyDescent="0.25">
      <c r="B38" s="7">
        <f t="shared" si="0"/>
        <v>30</v>
      </c>
      <c r="C38" s="8" t="s">
        <v>46</v>
      </c>
      <c r="D38" s="8" t="s">
        <v>50</v>
      </c>
      <c r="E38" s="9" t="s">
        <v>27</v>
      </c>
      <c r="F38" s="8">
        <v>9</v>
      </c>
      <c r="G38" s="10">
        <v>42138</v>
      </c>
      <c r="H38" s="10">
        <v>42138</v>
      </c>
      <c r="I38" s="11">
        <v>180000</v>
      </c>
      <c r="J38" s="8" t="s">
        <v>21</v>
      </c>
      <c r="K38" s="8">
        <v>10</v>
      </c>
      <c r="L38" s="12" t="s">
        <v>22</v>
      </c>
    </row>
    <row r="39" spans="2:12" x14ac:dyDescent="0.25">
      <c r="B39" s="7">
        <f t="shared" si="0"/>
        <v>31</v>
      </c>
      <c r="C39" s="8" t="s">
        <v>46</v>
      </c>
      <c r="D39" s="8" t="s">
        <v>48</v>
      </c>
      <c r="E39" s="9" t="s">
        <v>27</v>
      </c>
      <c r="F39" s="8">
        <v>9</v>
      </c>
      <c r="G39" s="10">
        <v>42157</v>
      </c>
      <c r="H39" s="10">
        <v>42164</v>
      </c>
      <c r="I39" s="11">
        <v>180000</v>
      </c>
      <c r="J39" s="8" t="s">
        <v>21</v>
      </c>
      <c r="K39" s="8">
        <v>10</v>
      </c>
      <c r="L39" s="12" t="s">
        <v>22</v>
      </c>
    </row>
    <row r="40" spans="2:12" x14ac:dyDescent="0.25">
      <c r="B40" s="7">
        <f t="shared" si="0"/>
        <v>32</v>
      </c>
      <c r="C40" s="8" t="s">
        <v>46</v>
      </c>
      <c r="D40" s="8" t="s">
        <v>51</v>
      </c>
      <c r="E40" s="9" t="s">
        <v>13</v>
      </c>
      <c r="F40" s="8">
        <v>12</v>
      </c>
      <c r="G40" s="10">
        <v>42153</v>
      </c>
      <c r="H40" s="10">
        <v>42154</v>
      </c>
      <c r="I40" s="11">
        <v>32000</v>
      </c>
      <c r="J40" s="8" t="s">
        <v>17</v>
      </c>
      <c r="K40" s="8">
        <v>1</v>
      </c>
      <c r="L40" s="12" t="s">
        <v>22</v>
      </c>
    </row>
    <row r="41" spans="2:12" x14ac:dyDescent="0.25">
      <c r="B41" s="7">
        <f t="shared" si="0"/>
        <v>33</v>
      </c>
      <c r="C41" s="8" t="s">
        <v>46</v>
      </c>
      <c r="D41" s="8" t="s">
        <v>52</v>
      </c>
      <c r="E41" s="9" t="s">
        <v>27</v>
      </c>
      <c r="F41" s="8">
        <v>15</v>
      </c>
      <c r="G41" s="10">
        <v>42065</v>
      </c>
      <c r="H41" s="10">
        <v>42074</v>
      </c>
      <c r="I41" s="11">
        <v>300000</v>
      </c>
      <c r="J41" s="8" t="s">
        <v>21</v>
      </c>
      <c r="K41" s="8">
        <v>9</v>
      </c>
      <c r="L41" s="12" t="s">
        <v>22</v>
      </c>
    </row>
    <row r="42" spans="2:12" x14ac:dyDescent="0.25">
      <c r="B42" s="7">
        <f t="shared" si="0"/>
        <v>34</v>
      </c>
      <c r="C42" s="8" t="s">
        <v>46</v>
      </c>
      <c r="D42" s="8" t="s">
        <v>47</v>
      </c>
      <c r="E42" s="9" t="s">
        <v>27</v>
      </c>
      <c r="F42" s="8">
        <v>15</v>
      </c>
      <c r="G42" s="10">
        <v>42089</v>
      </c>
      <c r="H42" s="10">
        <v>42101</v>
      </c>
      <c r="I42" s="11">
        <v>300000</v>
      </c>
      <c r="J42" s="8" t="s">
        <v>21</v>
      </c>
      <c r="K42" s="8">
        <v>11</v>
      </c>
      <c r="L42" s="12" t="s">
        <v>22</v>
      </c>
    </row>
    <row r="43" spans="2:12" x14ac:dyDescent="0.25">
      <c r="B43" s="7">
        <f t="shared" si="0"/>
        <v>35</v>
      </c>
      <c r="C43" s="8" t="s">
        <v>46</v>
      </c>
      <c r="D43" s="8" t="s">
        <v>53</v>
      </c>
      <c r="E43" s="9" t="s">
        <v>27</v>
      </c>
      <c r="F43" s="8">
        <v>15</v>
      </c>
      <c r="G43" s="10">
        <v>42128</v>
      </c>
      <c r="H43" s="10">
        <v>42132</v>
      </c>
      <c r="I43" s="11">
        <v>360000</v>
      </c>
      <c r="J43" s="8" t="s">
        <v>21</v>
      </c>
      <c r="K43" s="8">
        <v>3</v>
      </c>
      <c r="L43" s="12" t="s">
        <v>22</v>
      </c>
    </row>
    <row r="44" spans="2:12" x14ac:dyDescent="0.25">
      <c r="B44" s="7">
        <f t="shared" si="0"/>
        <v>36</v>
      </c>
      <c r="C44" s="8" t="s">
        <v>46</v>
      </c>
      <c r="D44" s="8" t="s">
        <v>54</v>
      </c>
      <c r="E44" s="9" t="s">
        <v>27</v>
      </c>
      <c r="F44" s="8">
        <v>15</v>
      </c>
      <c r="G44" s="10">
        <v>42142</v>
      </c>
      <c r="H44" s="10">
        <v>42143</v>
      </c>
      <c r="I44" s="11">
        <v>300000</v>
      </c>
      <c r="J44" s="8" t="s">
        <v>21</v>
      </c>
      <c r="K44" s="8">
        <v>13</v>
      </c>
      <c r="L44" s="12" t="s">
        <v>22</v>
      </c>
    </row>
    <row r="45" spans="2:12" x14ac:dyDescent="0.25">
      <c r="B45" s="7">
        <f t="shared" si="0"/>
        <v>37</v>
      </c>
      <c r="C45" s="8" t="s">
        <v>46</v>
      </c>
      <c r="D45" s="8" t="s">
        <v>55</v>
      </c>
      <c r="E45" s="9" t="s">
        <v>33</v>
      </c>
      <c r="F45" s="8">
        <v>16</v>
      </c>
      <c r="G45" s="10">
        <v>42081</v>
      </c>
      <c r="H45" s="10">
        <v>42085</v>
      </c>
      <c r="I45" s="11">
        <v>320000</v>
      </c>
      <c r="J45" s="8" t="s">
        <v>21</v>
      </c>
      <c r="K45" s="8">
        <v>11</v>
      </c>
      <c r="L45" s="12" t="s">
        <v>22</v>
      </c>
    </row>
    <row r="46" spans="2:12" x14ac:dyDescent="0.25">
      <c r="B46" s="7">
        <f t="shared" si="0"/>
        <v>38</v>
      </c>
      <c r="C46" s="8" t="s">
        <v>46</v>
      </c>
      <c r="D46" s="8" t="s">
        <v>56</v>
      </c>
      <c r="E46" s="9" t="s">
        <v>27</v>
      </c>
      <c r="F46" s="8">
        <v>16</v>
      </c>
      <c r="G46" s="10">
        <v>42109</v>
      </c>
      <c r="H46" s="10">
        <v>42121</v>
      </c>
      <c r="I46" s="11">
        <v>320000</v>
      </c>
      <c r="J46" s="8" t="s">
        <v>21</v>
      </c>
      <c r="K46" s="8">
        <v>9</v>
      </c>
      <c r="L46" s="12" t="s">
        <v>22</v>
      </c>
    </row>
    <row r="47" spans="2:12" x14ac:dyDescent="0.25">
      <c r="B47" s="7">
        <f t="shared" si="0"/>
        <v>39</v>
      </c>
      <c r="C47" s="8" t="s">
        <v>46</v>
      </c>
      <c r="D47" s="8" t="s">
        <v>57</v>
      </c>
      <c r="E47" s="9" t="s">
        <v>27</v>
      </c>
      <c r="F47" s="8">
        <v>16</v>
      </c>
      <c r="G47" s="10">
        <v>42110</v>
      </c>
      <c r="H47" s="10">
        <v>42129</v>
      </c>
      <c r="I47" s="11">
        <v>320000</v>
      </c>
      <c r="J47" s="8" t="s">
        <v>21</v>
      </c>
      <c r="K47" s="8">
        <v>11</v>
      </c>
      <c r="L47" s="12" t="s">
        <v>22</v>
      </c>
    </row>
    <row r="48" spans="2:12" x14ac:dyDescent="0.25">
      <c r="B48" s="7">
        <f t="shared" si="0"/>
        <v>40</v>
      </c>
      <c r="C48" s="8" t="s">
        <v>46</v>
      </c>
      <c r="D48" s="8" t="s">
        <v>58</v>
      </c>
      <c r="E48" s="9" t="s">
        <v>27</v>
      </c>
      <c r="F48" s="8">
        <v>16</v>
      </c>
      <c r="G48" s="10">
        <v>42110</v>
      </c>
      <c r="H48" s="10">
        <v>42129</v>
      </c>
      <c r="I48" s="11">
        <v>320000</v>
      </c>
      <c r="J48" s="8" t="s">
        <v>21</v>
      </c>
      <c r="K48" s="8">
        <v>10</v>
      </c>
      <c r="L48" s="12" t="s">
        <v>22</v>
      </c>
    </row>
    <row r="49" spans="2:12" x14ac:dyDescent="0.25">
      <c r="B49" s="7">
        <f t="shared" si="0"/>
        <v>41</v>
      </c>
      <c r="C49" s="8" t="s">
        <v>46</v>
      </c>
      <c r="D49" s="8" t="s">
        <v>57</v>
      </c>
      <c r="E49" s="9" t="s">
        <v>27</v>
      </c>
      <c r="F49" s="8">
        <v>16</v>
      </c>
      <c r="G49" s="10">
        <v>42121</v>
      </c>
      <c r="H49" s="10">
        <v>42132</v>
      </c>
      <c r="I49" s="11">
        <v>320000</v>
      </c>
      <c r="J49" s="8" t="s">
        <v>21</v>
      </c>
      <c r="K49" s="8">
        <v>11</v>
      </c>
      <c r="L49" s="12" t="s">
        <v>22</v>
      </c>
    </row>
    <row r="50" spans="2:12" x14ac:dyDescent="0.25">
      <c r="B50" s="7">
        <f t="shared" si="0"/>
        <v>42</v>
      </c>
      <c r="C50" s="8" t="s">
        <v>46</v>
      </c>
      <c r="D50" s="8" t="s">
        <v>58</v>
      </c>
      <c r="E50" s="9" t="s">
        <v>33</v>
      </c>
      <c r="F50" s="8">
        <v>16</v>
      </c>
      <c r="G50" s="10">
        <v>42135</v>
      </c>
      <c r="H50" s="10">
        <v>42136</v>
      </c>
      <c r="I50" s="11">
        <v>320000</v>
      </c>
      <c r="J50" s="8" t="s">
        <v>21</v>
      </c>
      <c r="K50" s="8">
        <v>7</v>
      </c>
      <c r="L50" s="12" t="s">
        <v>22</v>
      </c>
    </row>
    <row r="51" spans="2:12" x14ac:dyDescent="0.25">
      <c r="B51" s="7">
        <f t="shared" si="0"/>
        <v>43</v>
      </c>
      <c r="C51" s="8" t="s">
        <v>46</v>
      </c>
      <c r="D51" s="8" t="s">
        <v>57</v>
      </c>
      <c r="E51" s="9" t="s">
        <v>27</v>
      </c>
      <c r="F51" s="8">
        <v>16</v>
      </c>
      <c r="G51" s="10">
        <v>42143</v>
      </c>
      <c r="H51" s="10">
        <v>42164</v>
      </c>
      <c r="I51" s="11">
        <v>320000</v>
      </c>
      <c r="J51" s="8" t="s">
        <v>21</v>
      </c>
      <c r="K51" s="8">
        <v>9</v>
      </c>
      <c r="L51" s="12" t="s">
        <v>22</v>
      </c>
    </row>
    <row r="52" spans="2:12" x14ac:dyDescent="0.25">
      <c r="B52" s="7">
        <f t="shared" si="0"/>
        <v>44</v>
      </c>
      <c r="C52" s="8" t="s">
        <v>46</v>
      </c>
      <c r="D52" s="8" t="s">
        <v>55</v>
      </c>
      <c r="E52" s="9" t="s">
        <v>27</v>
      </c>
      <c r="F52" s="8">
        <v>16</v>
      </c>
      <c r="G52" s="10">
        <v>42158</v>
      </c>
      <c r="H52" s="10">
        <v>42159</v>
      </c>
      <c r="I52" s="11">
        <v>320000</v>
      </c>
      <c r="J52" s="8" t="s">
        <v>21</v>
      </c>
      <c r="K52" s="8">
        <v>5</v>
      </c>
      <c r="L52" s="12" t="s">
        <v>22</v>
      </c>
    </row>
    <row r="53" spans="2:12" x14ac:dyDescent="0.25">
      <c r="B53" s="7">
        <f t="shared" si="0"/>
        <v>45</v>
      </c>
      <c r="C53" s="8" t="s">
        <v>46</v>
      </c>
      <c r="D53" s="8" t="s">
        <v>59</v>
      </c>
      <c r="E53" s="9" t="s">
        <v>27</v>
      </c>
      <c r="F53" s="8">
        <v>16</v>
      </c>
      <c r="G53" s="10">
        <v>42163</v>
      </c>
      <c r="H53" s="10">
        <v>42164</v>
      </c>
      <c r="I53" s="11">
        <v>320000</v>
      </c>
      <c r="J53" s="8" t="s">
        <v>21</v>
      </c>
      <c r="K53" s="8">
        <v>8</v>
      </c>
      <c r="L53" s="12" t="s">
        <v>22</v>
      </c>
    </row>
    <row r="54" spans="2:12" x14ac:dyDescent="0.25">
      <c r="B54" s="7">
        <f t="shared" si="0"/>
        <v>46</v>
      </c>
      <c r="C54" s="8" t="s">
        <v>46</v>
      </c>
      <c r="D54" s="8" t="s">
        <v>60</v>
      </c>
      <c r="E54" s="9" t="s">
        <v>27</v>
      </c>
      <c r="F54" s="8">
        <v>16</v>
      </c>
      <c r="G54" s="10">
        <v>42171</v>
      </c>
      <c r="H54" s="10">
        <v>42172</v>
      </c>
      <c r="I54" s="11">
        <v>320000</v>
      </c>
      <c r="J54" s="8" t="s">
        <v>21</v>
      </c>
      <c r="K54" s="8">
        <v>6</v>
      </c>
      <c r="L54" s="12" t="s">
        <v>22</v>
      </c>
    </row>
    <row r="55" spans="2:12" x14ac:dyDescent="0.25">
      <c r="B55" s="7">
        <f t="shared" si="0"/>
        <v>47</v>
      </c>
      <c r="C55" s="8" t="s">
        <v>46</v>
      </c>
      <c r="D55" s="8" t="s">
        <v>58</v>
      </c>
      <c r="E55" s="9" t="s">
        <v>27</v>
      </c>
      <c r="F55" s="8">
        <v>16</v>
      </c>
      <c r="G55" s="10">
        <v>42177</v>
      </c>
      <c r="H55" s="10">
        <v>42178</v>
      </c>
      <c r="I55" s="11">
        <v>320000</v>
      </c>
      <c r="J55" s="8" t="s">
        <v>21</v>
      </c>
      <c r="K55" s="8">
        <v>8</v>
      </c>
      <c r="L55" s="12" t="s">
        <v>22</v>
      </c>
    </row>
    <row r="56" spans="2:12" x14ac:dyDescent="0.25">
      <c r="B56" s="7">
        <f t="shared" si="0"/>
        <v>48</v>
      </c>
      <c r="C56" s="8" t="s">
        <v>46</v>
      </c>
      <c r="D56" s="8" t="s">
        <v>61</v>
      </c>
      <c r="E56" s="9" t="s">
        <v>27</v>
      </c>
      <c r="F56" s="8">
        <v>16</v>
      </c>
      <c r="G56" s="10">
        <v>42179</v>
      </c>
      <c r="H56" s="10">
        <v>42180</v>
      </c>
      <c r="I56" s="11">
        <v>320000</v>
      </c>
      <c r="J56" s="8" t="s">
        <v>21</v>
      </c>
      <c r="K56" s="8">
        <v>9</v>
      </c>
      <c r="L56" s="12" t="s">
        <v>22</v>
      </c>
    </row>
    <row r="57" spans="2:12" x14ac:dyDescent="0.25">
      <c r="B57" s="7">
        <f t="shared" si="0"/>
        <v>49</v>
      </c>
      <c r="C57" s="8" t="s">
        <v>46</v>
      </c>
      <c r="D57" s="8" t="s">
        <v>57</v>
      </c>
      <c r="E57" s="9" t="s">
        <v>27</v>
      </c>
      <c r="F57" s="8">
        <v>16</v>
      </c>
      <c r="G57" s="10">
        <v>42180</v>
      </c>
      <c r="H57" s="10">
        <v>42181</v>
      </c>
      <c r="I57" s="11">
        <v>320000</v>
      </c>
      <c r="J57" s="8" t="s">
        <v>21</v>
      </c>
      <c r="K57" s="8">
        <v>13</v>
      </c>
      <c r="L57" s="12" t="s">
        <v>22</v>
      </c>
    </row>
    <row r="58" spans="2:12" x14ac:dyDescent="0.25">
      <c r="B58" s="7">
        <f t="shared" si="0"/>
        <v>50</v>
      </c>
      <c r="C58" s="8" t="s">
        <v>46</v>
      </c>
      <c r="D58" s="8" t="s">
        <v>61</v>
      </c>
      <c r="E58" s="9" t="s">
        <v>27</v>
      </c>
      <c r="F58" s="8">
        <v>16</v>
      </c>
      <c r="G58" s="10">
        <v>42194</v>
      </c>
      <c r="H58" s="10">
        <v>42195</v>
      </c>
      <c r="I58" s="11">
        <v>320000</v>
      </c>
      <c r="J58" s="8" t="s">
        <v>21</v>
      </c>
      <c r="K58" s="8">
        <v>9</v>
      </c>
      <c r="L58" s="12" t="s">
        <v>22</v>
      </c>
    </row>
    <row r="59" spans="2:12" x14ac:dyDescent="0.25">
      <c r="B59" s="7">
        <f t="shared" si="0"/>
        <v>51</v>
      </c>
      <c r="C59" s="8" t="s">
        <v>46</v>
      </c>
      <c r="D59" s="8" t="s">
        <v>58</v>
      </c>
      <c r="E59" s="9" t="s">
        <v>27</v>
      </c>
      <c r="F59" s="8">
        <v>16</v>
      </c>
      <c r="G59" s="10">
        <v>42198</v>
      </c>
      <c r="H59" s="10">
        <v>42199</v>
      </c>
      <c r="I59" s="11">
        <v>320000</v>
      </c>
      <c r="J59" s="8" t="s">
        <v>21</v>
      </c>
      <c r="K59" s="8">
        <v>7</v>
      </c>
      <c r="L59" s="12" t="s">
        <v>22</v>
      </c>
    </row>
    <row r="60" spans="2:12" x14ac:dyDescent="0.25">
      <c r="B60" s="7">
        <f t="shared" si="0"/>
        <v>52</v>
      </c>
      <c r="C60" s="8" t="s">
        <v>46</v>
      </c>
      <c r="D60" s="8" t="s">
        <v>57</v>
      </c>
      <c r="E60" s="9" t="s">
        <v>27</v>
      </c>
      <c r="F60" s="8">
        <v>16</v>
      </c>
      <c r="G60" s="10">
        <v>42201</v>
      </c>
      <c r="H60" s="10">
        <v>42202</v>
      </c>
      <c r="I60" s="11">
        <v>320000</v>
      </c>
      <c r="J60" s="8" t="s">
        <v>21</v>
      </c>
      <c r="K60" s="8">
        <v>11</v>
      </c>
      <c r="L60" s="12" t="s">
        <v>22</v>
      </c>
    </row>
    <row r="61" spans="2:12" x14ac:dyDescent="0.25">
      <c r="B61" s="7">
        <f t="shared" si="0"/>
        <v>53</v>
      </c>
      <c r="C61" s="8" t="s">
        <v>46</v>
      </c>
      <c r="D61" s="8" t="s">
        <v>58</v>
      </c>
      <c r="E61" s="9" t="s">
        <v>27</v>
      </c>
      <c r="F61" s="8">
        <v>16</v>
      </c>
      <c r="G61" s="10">
        <v>42208</v>
      </c>
      <c r="H61" s="10">
        <v>42209</v>
      </c>
      <c r="I61" s="11">
        <v>320000</v>
      </c>
      <c r="J61" s="8" t="s">
        <v>21</v>
      </c>
      <c r="K61" s="8">
        <v>11</v>
      </c>
      <c r="L61" s="12" t="s">
        <v>22</v>
      </c>
    </row>
    <row r="62" spans="2:12" x14ac:dyDescent="0.25">
      <c r="B62" s="7">
        <f t="shared" si="0"/>
        <v>54</v>
      </c>
      <c r="C62" s="8" t="s">
        <v>46</v>
      </c>
      <c r="D62" s="8" t="s">
        <v>57</v>
      </c>
      <c r="E62" s="9" t="s">
        <v>27</v>
      </c>
      <c r="F62" s="8">
        <v>16</v>
      </c>
      <c r="G62" s="10">
        <v>42118</v>
      </c>
      <c r="H62" s="10">
        <v>42132</v>
      </c>
      <c r="I62" s="11">
        <v>320000</v>
      </c>
      <c r="J62" s="8" t="s">
        <v>62</v>
      </c>
      <c r="K62" s="8">
        <v>11</v>
      </c>
      <c r="L62" s="12" t="s">
        <v>22</v>
      </c>
    </row>
    <row r="63" spans="2:12" x14ac:dyDescent="0.25">
      <c r="B63" s="7">
        <f t="shared" si="0"/>
        <v>55</v>
      </c>
      <c r="C63" s="8" t="s">
        <v>46</v>
      </c>
      <c r="D63" s="8" t="s">
        <v>58</v>
      </c>
      <c r="E63" s="9" t="s">
        <v>27</v>
      </c>
      <c r="F63" s="8">
        <v>18</v>
      </c>
      <c r="G63" s="10">
        <v>42200</v>
      </c>
      <c r="H63" s="10">
        <v>42215</v>
      </c>
      <c r="I63" s="11">
        <v>360000</v>
      </c>
      <c r="J63" s="8" t="s">
        <v>21</v>
      </c>
      <c r="K63" s="8">
        <v>9</v>
      </c>
      <c r="L63" s="12" t="s">
        <v>22</v>
      </c>
    </row>
    <row r="64" spans="2:12" x14ac:dyDescent="0.25">
      <c r="B64" s="7">
        <f t="shared" si="0"/>
        <v>56</v>
      </c>
      <c r="C64" s="8" t="s">
        <v>46</v>
      </c>
      <c r="D64" s="8" t="s">
        <v>58</v>
      </c>
      <c r="E64" s="9" t="s">
        <v>27</v>
      </c>
      <c r="F64" s="8">
        <v>18</v>
      </c>
      <c r="G64" s="10">
        <v>42149</v>
      </c>
      <c r="H64" s="10">
        <v>42160</v>
      </c>
      <c r="I64" s="11">
        <v>118800</v>
      </c>
      <c r="J64" s="8" t="s">
        <v>62</v>
      </c>
      <c r="K64" s="8">
        <v>14</v>
      </c>
      <c r="L64" s="12" t="s">
        <v>22</v>
      </c>
    </row>
    <row r="65" spans="2:12" x14ac:dyDescent="0.25">
      <c r="B65" s="7">
        <f t="shared" si="0"/>
        <v>57</v>
      </c>
      <c r="C65" s="8" t="s">
        <v>46</v>
      </c>
      <c r="D65" s="8" t="s">
        <v>56</v>
      </c>
      <c r="E65" s="9" t="s">
        <v>27</v>
      </c>
      <c r="F65" s="8">
        <v>31</v>
      </c>
      <c r="G65" s="10">
        <v>42061</v>
      </c>
      <c r="H65" s="10">
        <v>42066</v>
      </c>
      <c r="I65" s="11">
        <v>620000</v>
      </c>
      <c r="J65" s="8" t="s">
        <v>21</v>
      </c>
      <c r="K65" s="8">
        <v>7</v>
      </c>
      <c r="L65" s="12" t="s">
        <v>22</v>
      </c>
    </row>
    <row r="66" spans="2:12" x14ac:dyDescent="0.25">
      <c r="B66" s="7">
        <f t="shared" si="0"/>
        <v>58</v>
      </c>
      <c r="C66" s="8" t="s">
        <v>46</v>
      </c>
      <c r="D66" s="8" t="s">
        <v>63</v>
      </c>
      <c r="E66" s="9" t="s">
        <v>27</v>
      </c>
      <c r="F66" s="8">
        <v>36</v>
      </c>
      <c r="G66" s="10">
        <v>42018</v>
      </c>
      <c r="H66" s="10">
        <v>42033</v>
      </c>
      <c r="I66" s="11">
        <v>60000</v>
      </c>
      <c r="J66" s="8" t="s">
        <v>21</v>
      </c>
      <c r="K66" s="8">
        <v>1</v>
      </c>
      <c r="L66" s="12" t="s">
        <v>22</v>
      </c>
    </row>
    <row r="67" spans="2:12" x14ac:dyDescent="0.25">
      <c r="B67" s="7">
        <f t="shared" si="0"/>
        <v>59</v>
      </c>
      <c r="C67" s="8" t="s">
        <v>46</v>
      </c>
      <c r="D67" s="8" t="s">
        <v>57</v>
      </c>
      <c r="E67" s="9" t="s">
        <v>27</v>
      </c>
      <c r="F67" s="8">
        <v>16</v>
      </c>
      <c r="G67" s="10">
        <v>42240</v>
      </c>
      <c r="H67" s="10">
        <v>42241</v>
      </c>
      <c r="I67" s="11">
        <v>329664</v>
      </c>
      <c r="J67" s="8" t="s">
        <v>21</v>
      </c>
      <c r="K67" s="8">
        <v>8</v>
      </c>
      <c r="L67" s="12" t="s">
        <v>15</v>
      </c>
    </row>
    <row r="68" spans="2:12" x14ac:dyDescent="0.25">
      <c r="B68" s="7">
        <f t="shared" si="0"/>
        <v>60</v>
      </c>
      <c r="C68" s="8" t="s">
        <v>46</v>
      </c>
      <c r="D68" s="8" t="s">
        <v>57</v>
      </c>
      <c r="E68" s="9" t="s">
        <v>27</v>
      </c>
      <c r="F68" s="8">
        <v>16</v>
      </c>
      <c r="G68" s="10">
        <v>42242</v>
      </c>
      <c r="H68" s="10">
        <v>42263</v>
      </c>
      <c r="I68" s="11">
        <v>329664</v>
      </c>
      <c r="J68" s="8" t="s">
        <v>21</v>
      </c>
      <c r="K68" s="8">
        <v>4</v>
      </c>
      <c r="L68" s="12" t="s">
        <v>15</v>
      </c>
    </row>
    <row r="69" spans="2:12" x14ac:dyDescent="0.25">
      <c r="B69" s="7">
        <f t="shared" si="0"/>
        <v>61</v>
      </c>
      <c r="C69" s="8" t="s">
        <v>46</v>
      </c>
      <c r="D69" s="8" t="s">
        <v>47</v>
      </c>
      <c r="E69" s="9" t="s">
        <v>27</v>
      </c>
      <c r="F69" s="8">
        <v>8</v>
      </c>
      <c r="G69" s="10">
        <v>42219</v>
      </c>
      <c r="H69" s="10">
        <v>42223</v>
      </c>
      <c r="I69" s="11">
        <v>164832</v>
      </c>
      <c r="J69" s="8" t="s">
        <v>21</v>
      </c>
      <c r="K69" s="8">
        <v>11</v>
      </c>
      <c r="L69" s="12" t="s">
        <v>64</v>
      </c>
    </row>
    <row r="70" spans="2:12" x14ac:dyDescent="0.25">
      <c r="B70" s="7">
        <f t="shared" si="0"/>
        <v>62</v>
      </c>
      <c r="C70" s="8" t="s">
        <v>46</v>
      </c>
      <c r="D70" s="8" t="s">
        <v>65</v>
      </c>
      <c r="E70" s="9" t="s">
        <v>27</v>
      </c>
      <c r="F70" s="8">
        <v>8</v>
      </c>
      <c r="G70" s="10">
        <v>42228</v>
      </c>
      <c r="H70" s="10">
        <v>42228</v>
      </c>
      <c r="I70" s="11">
        <v>164832</v>
      </c>
      <c r="J70" s="8" t="s">
        <v>21</v>
      </c>
      <c r="K70" s="8">
        <v>12</v>
      </c>
      <c r="L70" s="12" t="s">
        <v>64</v>
      </c>
    </row>
    <row r="71" spans="2:12" x14ac:dyDescent="0.25">
      <c r="B71" s="7">
        <f t="shared" si="0"/>
        <v>63</v>
      </c>
      <c r="C71" s="8" t="s">
        <v>46</v>
      </c>
      <c r="D71" s="8" t="s">
        <v>66</v>
      </c>
      <c r="E71" s="9" t="s">
        <v>27</v>
      </c>
      <c r="F71" s="8">
        <v>8</v>
      </c>
      <c r="G71" s="10">
        <v>42235</v>
      </c>
      <c r="H71" s="10">
        <v>42235</v>
      </c>
      <c r="I71" s="11">
        <v>164832</v>
      </c>
      <c r="J71" s="8" t="s">
        <v>21</v>
      </c>
      <c r="K71" s="8">
        <v>9</v>
      </c>
      <c r="L71" s="12" t="s">
        <v>64</v>
      </c>
    </row>
    <row r="72" spans="2:12" x14ac:dyDescent="0.25">
      <c r="B72" s="7">
        <f t="shared" si="0"/>
        <v>64</v>
      </c>
      <c r="C72" s="8" t="s">
        <v>46</v>
      </c>
      <c r="D72" s="8" t="s">
        <v>61</v>
      </c>
      <c r="E72" s="9" t="s">
        <v>27</v>
      </c>
      <c r="F72" s="8">
        <v>16</v>
      </c>
      <c r="G72" s="10">
        <v>42229</v>
      </c>
      <c r="H72" s="10">
        <v>42230</v>
      </c>
      <c r="I72" s="11">
        <v>329664</v>
      </c>
      <c r="J72" s="8" t="s">
        <v>21</v>
      </c>
      <c r="K72" s="8">
        <v>7</v>
      </c>
      <c r="L72" s="12" t="s">
        <v>64</v>
      </c>
    </row>
    <row r="73" spans="2:12" x14ac:dyDescent="0.25">
      <c r="B73" s="7">
        <f t="shared" si="0"/>
        <v>65</v>
      </c>
      <c r="C73" s="8" t="s">
        <v>46</v>
      </c>
      <c r="D73" s="8" t="s">
        <v>58</v>
      </c>
      <c r="E73" s="9" t="s">
        <v>27</v>
      </c>
      <c r="F73" s="8">
        <v>16</v>
      </c>
      <c r="G73" s="10">
        <v>42243</v>
      </c>
      <c r="H73" s="10">
        <v>42244</v>
      </c>
      <c r="I73" s="11">
        <v>329664</v>
      </c>
      <c r="J73" s="8" t="s">
        <v>21</v>
      </c>
      <c r="K73" s="8">
        <v>10</v>
      </c>
      <c r="L73" s="12" t="s">
        <v>64</v>
      </c>
    </row>
    <row r="74" spans="2:12" x14ac:dyDescent="0.25">
      <c r="B74" s="7">
        <f t="shared" si="0"/>
        <v>66</v>
      </c>
      <c r="C74" s="8" t="s">
        <v>46</v>
      </c>
      <c r="D74" s="8" t="s">
        <v>61</v>
      </c>
      <c r="E74" s="9" t="s">
        <v>27</v>
      </c>
      <c r="F74" s="8">
        <v>16</v>
      </c>
      <c r="G74" s="10">
        <v>42247</v>
      </c>
      <c r="H74" s="10">
        <v>42248</v>
      </c>
      <c r="I74" s="11">
        <v>240000</v>
      </c>
      <c r="J74" s="8" t="s">
        <v>21</v>
      </c>
      <c r="K74" s="8">
        <v>8</v>
      </c>
      <c r="L74" s="12" t="s">
        <v>64</v>
      </c>
    </row>
    <row r="75" spans="2:12" x14ac:dyDescent="0.25">
      <c r="B75" s="7">
        <f t="shared" ref="B75:B138" si="1">B74+1</f>
        <v>67</v>
      </c>
      <c r="C75" s="8" t="s">
        <v>67</v>
      </c>
      <c r="D75" s="8" t="s">
        <v>68</v>
      </c>
      <c r="E75" s="9" t="s">
        <v>13</v>
      </c>
      <c r="F75" s="8">
        <v>42</v>
      </c>
      <c r="G75" s="10">
        <v>42171</v>
      </c>
      <c r="H75" s="10">
        <v>42248</v>
      </c>
      <c r="I75" s="11">
        <v>271677</v>
      </c>
      <c r="J75" s="8" t="s">
        <v>17</v>
      </c>
      <c r="K75" s="8">
        <v>1</v>
      </c>
      <c r="L75" s="12" t="s">
        <v>15</v>
      </c>
    </row>
    <row r="76" spans="2:12" x14ac:dyDescent="0.25">
      <c r="B76" s="7">
        <f t="shared" si="1"/>
        <v>68</v>
      </c>
      <c r="C76" s="8" t="s">
        <v>67</v>
      </c>
      <c r="D76" s="8" t="s">
        <v>68</v>
      </c>
      <c r="E76" s="9" t="s">
        <v>13</v>
      </c>
      <c r="F76" s="8">
        <v>42</v>
      </c>
      <c r="G76" s="10">
        <v>42207</v>
      </c>
      <c r="H76" s="10">
        <v>42284</v>
      </c>
      <c r="I76" s="11">
        <v>544712</v>
      </c>
      <c r="J76" s="8" t="s">
        <v>17</v>
      </c>
      <c r="K76" s="8">
        <v>0</v>
      </c>
      <c r="L76" s="12" t="s">
        <v>15</v>
      </c>
    </row>
    <row r="77" spans="2:12" x14ac:dyDescent="0.25">
      <c r="B77" s="7">
        <f t="shared" si="1"/>
        <v>69</v>
      </c>
      <c r="C77" s="8" t="s">
        <v>67</v>
      </c>
      <c r="D77" s="8" t="s">
        <v>68</v>
      </c>
      <c r="E77" s="9" t="s">
        <v>13</v>
      </c>
      <c r="F77" s="8">
        <v>42</v>
      </c>
      <c r="G77" s="10">
        <v>42061</v>
      </c>
      <c r="H77" s="10">
        <v>42138</v>
      </c>
      <c r="I77" s="11">
        <v>318564</v>
      </c>
      <c r="J77" s="8" t="s">
        <v>14</v>
      </c>
      <c r="K77" s="8">
        <v>1</v>
      </c>
      <c r="L77" s="12" t="s">
        <v>15</v>
      </c>
    </row>
    <row r="78" spans="2:12" x14ac:dyDescent="0.25">
      <c r="B78" s="7">
        <f t="shared" si="1"/>
        <v>70</v>
      </c>
      <c r="C78" s="8" t="s">
        <v>67</v>
      </c>
      <c r="D78" s="8" t="s">
        <v>68</v>
      </c>
      <c r="E78" s="9" t="s">
        <v>13</v>
      </c>
      <c r="F78" s="8">
        <v>42</v>
      </c>
      <c r="G78" s="10">
        <v>42087</v>
      </c>
      <c r="H78" s="10">
        <v>42164</v>
      </c>
      <c r="I78" s="11">
        <v>326269</v>
      </c>
      <c r="J78" s="8" t="s">
        <v>14</v>
      </c>
      <c r="K78" s="8">
        <v>1</v>
      </c>
      <c r="L78" s="12" t="s">
        <v>15</v>
      </c>
    </row>
    <row r="79" spans="2:12" x14ac:dyDescent="0.25">
      <c r="B79" s="7">
        <f t="shared" si="1"/>
        <v>71</v>
      </c>
      <c r="C79" s="8" t="s">
        <v>67</v>
      </c>
      <c r="D79" s="8" t="s">
        <v>68</v>
      </c>
      <c r="E79" s="9" t="s">
        <v>13</v>
      </c>
      <c r="F79" s="8">
        <v>42</v>
      </c>
      <c r="G79" s="10">
        <v>42178</v>
      </c>
      <c r="H79" s="10">
        <v>42255</v>
      </c>
      <c r="I79" s="11">
        <v>271677</v>
      </c>
      <c r="J79" s="8" t="s">
        <v>14</v>
      </c>
      <c r="K79" s="8">
        <v>1</v>
      </c>
      <c r="L79" s="12" t="s">
        <v>15</v>
      </c>
    </row>
    <row r="80" spans="2:12" x14ac:dyDescent="0.25">
      <c r="B80" s="7">
        <f t="shared" si="1"/>
        <v>72</v>
      </c>
      <c r="C80" s="8" t="s">
        <v>69</v>
      </c>
      <c r="D80" s="8" t="s">
        <v>70</v>
      </c>
      <c r="E80" s="9" t="s">
        <v>36</v>
      </c>
      <c r="F80" s="8">
        <v>40</v>
      </c>
      <c r="G80" s="10">
        <v>42282</v>
      </c>
      <c r="H80" s="10">
        <v>42286</v>
      </c>
      <c r="I80" s="11">
        <v>608160</v>
      </c>
      <c r="J80" s="8" t="s">
        <v>17</v>
      </c>
      <c r="K80" s="8">
        <v>2</v>
      </c>
      <c r="L80" s="12" t="s">
        <v>15</v>
      </c>
    </row>
    <row r="81" spans="2:12" x14ac:dyDescent="0.25">
      <c r="B81" s="7">
        <f t="shared" si="1"/>
        <v>73</v>
      </c>
      <c r="C81" s="8" t="s">
        <v>71</v>
      </c>
      <c r="D81" s="8" t="s">
        <v>72</v>
      </c>
      <c r="E81" s="9" t="s">
        <v>13</v>
      </c>
      <c r="F81" s="8">
        <v>15</v>
      </c>
      <c r="G81" s="10">
        <v>42152</v>
      </c>
      <c r="H81" s="10">
        <v>42153</v>
      </c>
      <c r="I81" s="11">
        <v>358000</v>
      </c>
      <c r="J81" s="8" t="s">
        <v>17</v>
      </c>
      <c r="K81" s="8">
        <v>1</v>
      </c>
      <c r="L81" s="12" t="s">
        <v>22</v>
      </c>
    </row>
    <row r="82" spans="2:12" x14ac:dyDescent="0.25">
      <c r="B82" s="7">
        <f t="shared" si="1"/>
        <v>74</v>
      </c>
      <c r="C82" s="8" t="s">
        <v>71</v>
      </c>
      <c r="D82" s="8" t="s">
        <v>73</v>
      </c>
      <c r="E82" s="9" t="s">
        <v>33</v>
      </c>
      <c r="F82" s="8">
        <v>15</v>
      </c>
      <c r="G82" s="10">
        <v>42226</v>
      </c>
      <c r="H82" s="10">
        <v>42227</v>
      </c>
      <c r="I82" s="11">
        <v>1788000</v>
      </c>
      <c r="J82" s="8" t="s">
        <v>14</v>
      </c>
      <c r="K82" s="8">
        <v>1</v>
      </c>
      <c r="L82" s="12" t="s">
        <v>22</v>
      </c>
    </row>
    <row r="83" spans="2:12" x14ac:dyDescent="0.25">
      <c r="B83" s="7">
        <f t="shared" si="1"/>
        <v>75</v>
      </c>
      <c r="C83" s="8" t="s">
        <v>71</v>
      </c>
      <c r="D83" s="8" t="s">
        <v>74</v>
      </c>
      <c r="E83" s="9" t="s">
        <v>33</v>
      </c>
      <c r="F83" s="8">
        <v>15</v>
      </c>
      <c r="G83" s="10">
        <v>42212</v>
      </c>
      <c r="H83" s="10">
        <v>42213</v>
      </c>
      <c r="I83" s="11">
        <v>398000</v>
      </c>
      <c r="J83" s="8" t="s">
        <v>37</v>
      </c>
      <c r="K83" s="8">
        <v>1</v>
      </c>
      <c r="L83" s="12" t="s">
        <v>22</v>
      </c>
    </row>
    <row r="84" spans="2:12" x14ac:dyDescent="0.25">
      <c r="B84" s="7">
        <f t="shared" si="1"/>
        <v>76</v>
      </c>
      <c r="C84" s="8" t="s">
        <v>71</v>
      </c>
      <c r="D84" s="8" t="s">
        <v>75</v>
      </c>
      <c r="E84" s="9" t="s">
        <v>33</v>
      </c>
      <c r="F84" s="8">
        <v>16</v>
      </c>
      <c r="G84" s="10">
        <v>42219</v>
      </c>
      <c r="H84" s="10">
        <v>42220</v>
      </c>
      <c r="I84" s="11">
        <v>268000</v>
      </c>
      <c r="J84" s="8" t="s">
        <v>17</v>
      </c>
      <c r="K84" s="8">
        <v>1</v>
      </c>
      <c r="L84" s="12" t="s">
        <v>22</v>
      </c>
    </row>
    <row r="85" spans="2:12" x14ac:dyDescent="0.25">
      <c r="B85" s="7">
        <f t="shared" si="1"/>
        <v>77</v>
      </c>
      <c r="C85" s="8" t="s">
        <v>71</v>
      </c>
      <c r="D85" s="8" t="s">
        <v>76</v>
      </c>
      <c r="E85" s="9" t="s">
        <v>13</v>
      </c>
      <c r="F85" s="8">
        <v>176</v>
      </c>
      <c r="G85" s="10">
        <v>42118</v>
      </c>
      <c r="H85" s="10">
        <v>42252</v>
      </c>
      <c r="I85" s="11">
        <v>2938325</v>
      </c>
      <c r="J85" s="8" t="s">
        <v>77</v>
      </c>
      <c r="K85" s="8">
        <v>1</v>
      </c>
      <c r="L85" s="12" t="s">
        <v>22</v>
      </c>
    </row>
    <row r="86" spans="2:12" x14ac:dyDescent="0.25">
      <c r="B86" s="7">
        <f t="shared" si="1"/>
        <v>78</v>
      </c>
      <c r="C86" s="8" t="s">
        <v>71</v>
      </c>
      <c r="D86" s="8" t="s">
        <v>78</v>
      </c>
      <c r="E86" s="9" t="s">
        <v>13</v>
      </c>
      <c r="F86" s="8">
        <v>15</v>
      </c>
      <c r="G86" s="10">
        <v>42114</v>
      </c>
      <c r="H86" s="10">
        <v>42115</v>
      </c>
      <c r="I86" s="11">
        <v>1700000</v>
      </c>
      <c r="J86" s="8" t="s">
        <v>17</v>
      </c>
      <c r="K86" s="8">
        <v>4</v>
      </c>
      <c r="L86" s="12" t="s">
        <v>15</v>
      </c>
    </row>
    <row r="87" spans="2:12" x14ac:dyDescent="0.25">
      <c r="B87" s="7">
        <f t="shared" si="1"/>
        <v>79</v>
      </c>
      <c r="C87" s="8" t="s">
        <v>71</v>
      </c>
      <c r="D87" s="8" t="s">
        <v>78</v>
      </c>
      <c r="E87" s="9" t="s">
        <v>13</v>
      </c>
      <c r="F87" s="8">
        <v>15</v>
      </c>
      <c r="G87" s="10">
        <v>42114</v>
      </c>
      <c r="H87" s="10">
        <v>42115</v>
      </c>
      <c r="I87" s="11">
        <v>425000</v>
      </c>
      <c r="J87" s="8" t="s">
        <v>17</v>
      </c>
      <c r="K87" s="8">
        <v>1</v>
      </c>
      <c r="L87" s="12" t="s">
        <v>15</v>
      </c>
    </row>
    <row r="88" spans="2:12" x14ac:dyDescent="0.25">
      <c r="B88" s="7">
        <f t="shared" si="1"/>
        <v>80</v>
      </c>
      <c r="C88" s="8" t="s">
        <v>71</v>
      </c>
      <c r="D88" s="8" t="s">
        <v>79</v>
      </c>
      <c r="E88" s="9" t="s">
        <v>13</v>
      </c>
      <c r="F88" s="8">
        <v>15</v>
      </c>
      <c r="G88" s="10">
        <v>42163</v>
      </c>
      <c r="H88" s="10">
        <v>42164</v>
      </c>
      <c r="I88" s="11">
        <v>398000</v>
      </c>
      <c r="J88" s="8" t="s">
        <v>17</v>
      </c>
      <c r="K88" s="8">
        <v>1</v>
      </c>
      <c r="L88" s="12" t="s">
        <v>15</v>
      </c>
    </row>
    <row r="89" spans="2:12" x14ac:dyDescent="0.25">
      <c r="B89" s="7">
        <f t="shared" si="1"/>
        <v>81</v>
      </c>
      <c r="C89" s="8" t="s">
        <v>71</v>
      </c>
      <c r="D89" s="8" t="s">
        <v>80</v>
      </c>
      <c r="E89" s="9" t="s">
        <v>13</v>
      </c>
      <c r="F89" s="8">
        <v>15</v>
      </c>
      <c r="G89" s="10">
        <v>42228</v>
      </c>
      <c r="H89" s="10">
        <v>42229</v>
      </c>
      <c r="I89" s="11">
        <v>298000</v>
      </c>
      <c r="J89" s="8" t="s">
        <v>17</v>
      </c>
      <c r="K89" s="8">
        <v>1</v>
      </c>
      <c r="L89" s="12" t="s">
        <v>15</v>
      </c>
    </row>
    <row r="90" spans="2:12" x14ac:dyDescent="0.25">
      <c r="B90" s="7">
        <f t="shared" si="1"/>
        <v>82</v>
      </c>
      <c r="C90" s="8" t="s">
        <v>71</v>
      </c>
      <c r="D90" s="8" t="s">
        <v>81</v>
      </c>
      <c r="E90" s="9" t="s">
        <v>13</v>
      </c>
      <c r="F90" s="8">
        <v>16</v>
      </c>
      <c r="G90" s="10">
        <v>42089</v>
      </c>
      <c r="H90" s="10">
        <v>42090</v>
      </c>
      <c r="I90" s="11">
        <v>380000</v>
      </c>
      <c r="J90" s="8" t="s">
        <v>17</v>
      </c>
      <c r="K90" s="8">
        <v>1</v>
      </c>
      <c r="L90" s="12" t="s">
        <v>15</v>
      </c>
    </row>
    <row r="91" spans="2:12" x14ac:dyDescent="0.25">
      <c r="B91" s="7">
        <f t="shared" si="1"/>
        <v>83</v>
      </c>
      <c r="C91" s="8" t="s">
        <v>71</v>
      </c>
      <c r="D91" s="8" t="s">
        <v>82</v>
      </c>
      <c r="E91" s="9" t="s">
        <v>33</v>
      </c>
      <c r="F91" s="8">
        <v>16</v>
      </c>
      <c r="G91" s="10">
        <v>42250</v>
      </c>
      <c r="H91" s="10">
        <v>42251</v>
      </c>
      <c r="I91" s="11">
        <v>268000</v>
      </c>
      <c r="J91" s="8" t="s">
        <v>17</v>
      </c>
      <c r="K91" s="8">
        <v>1</v>
      </c>
      <c r="L91" s="12" t="s">
        <v>15</v>
      </c>
    </row>
    <row r="92" spans="2:12" x14ac:dyDescent="0.25">
      <c r="B92" s="7">
        <f t="shared" si="1"/>
        <v>84</v>
      </c>
      <c r="C92" s="8" t="s">
        <v>71</v>
      </c>
      <c r="D92" s="8" t="s">
        <v>83</v>
      </c>
      <c r="E92" s="9" t="s">
        <v>36</v>
      </c>
      <c r="F92" s="8">
        <v>16</v>
      </c>
      <c r="G92" s="10">
        <v>42275</v>
      </c>
      <c r="H92" s="10">
        <v>42276</v>
      </c>
      <c r="I92" s="11">
        <v>228000</v>
      </c>
      <c r="J92" s="8" t="s">
        <v>17</v>
      </c>
      <c r="K92" s="8">
        <v>3</v>
      </c>
      <c r="L92" s="12" t="s">
        <v>15</v>
      </c>
    </row>
    <row r="93" spans="2:12" x14ac:dyDescent="0.25">
      <c r="B93" s="7">
        <f t="shared" si="1"/>
        <v>85</v>
      </c>
      <c r="C93" s="8" t="s">
        <v>71</v>
      </c>
      <c r="D93" s="8" t="s">
        <v>84</v>
      </c>
      <c r="E93" s="9" t="s">
        <v>13</v>
      </c>
      <c r="F93" s="8">
        <v>16</v>
      </c>
      <c r="G93" s="10">
        <v>42250</v>
      </c>
      <c r="H93" s="10">
        <v>42251</v>
      </c>
      <c r="I93" s="11">
        <v>268000</v>
      </c>
      <c r="J93" s="8" t="s">
        <v>37</v>
      </c>
      <c r="K93" s="8">
        <v>1</v>
      </c>
      <c r="L93" s="12" t="s">
        <v>15</v>
      </c>
    </row>
    <row r="94" spans="2:12" x14ac:dyDescent="0.25">
      <c r="B94" s="7">
        <f t="shared" si="1"/>
        <v>86</v>
      </c>
      <c r="C94" s="8" t="s">
        <v>85</v>
      </c>
      <c r="D94" s="8" t="s">
        <v>86</v>
      </c>
      <c r="E94" s="9" t="s">
        <v>13</v>
      </c>
      <c r="F94" s="8">
        <v>12</v>
      </c>
      <c r="G94" s="10">
        <v>42214</v>
      </c>
      <c r="H94" s="10">
        <v>42215</v>
      </c>
      <c r="I94" s="11">
        <v>160000</v>
      </c>
      <c r="J94" s="8" t="s">
        <v>43</v>
      </c>
      <c r="K94" s="8">
        <v>1</v>
      </c>
      <c r="L94" s="12" t="s">
        <v>22</v>
      </c>
    </row>
    <row r="95" spans="2:12" x14ac:dyDescent="0.25">
      <c r="B95" s="7">
        <f t="shared" si="1"/>
        <v>87</v>
      </c>
      <c r="C95" s="8" t="s">
        <v>85</v>
      </c>
      <c r="D95" s="8" t="s">
        <v>87</v>
      </c>
      <c r="E95" s="9" t="s">
        <v>13</v>
      </c>
      <c r="F95" s="8">
        <v>12</v>
      </c>
      <c r="G95" s="10">
        <v>42121</v>
      </c>
      <c r="H95" s="10">
        <v>42123</v>
      </c>
      <c r="I95" s="11">
        <v>300000</v>
      </c>
      <c r="J95" s="8" t="s">
        <v>14</v>
      </c>
      <c r="K95" s="8">
        <v>2</v>
      </c>
      <c r="L95" s="12" t="s">
        <v>15</v>
      </c>
    </row>
    <row r="96" spans="2:12" x14ac:dyDescent="0.25">
      <c r="B96" s="7">
        <f t="shared" si="1"/>
        <v>88</v>
      </c>
      <c r="C96" s="8" t="s">
        <v>85</v>
      </c>
      <c r="D96" s="8" t="s">
        <v>87</v>
      </c>
      <c r="E96" s="9" t="s">
        <v>13</v>
      </c>
      <c r="F96" s="8">
        <v>12</v>
      </c>
      <c r="G96" s="10">
        <v>42121</v>
      </c>
      <c r="H96" s="10">
        <v>42123</v>
      </c>
      <c r="I96" s="11">
        <v>120000</v>
      </c>
      <c r="J96" s="8" t="s">
        <v>14</v>
      </c>
      <c r="K96" s="8">
        <v>1</v>
      </c>
      <c r="L96" s="12" t="s">
        <v>15</v>
      </c>
    </row>
    <row r="97" spans="2:12" x14ac:dyDescent="0.25">
      <c r="B97" s="7">
        <f t="shared" si="1"/>
        <v>89</v>
      </c>
      <c r="C97" s="8" t="s">
        <v>85</v>
      </c>
      <c r="D97" s="8" t="s">
        <v>88</v>
      </c>
      <c r="E97" s="9" t="s">
        <v>13</v>
      </c>
      <c r="F97" s="8">
        <v>12</v>
      </c>
      <c r="G97" s="10">
        <v>42156</v>
      </c>
      <c r="H97" s="10">
        <v>42157</v>
      </c>
      <c r="I97" s="11">
        <v>320000</v>
      </c>
      <c r="J97" s="8" t="s">
        <v>14</v>
      </c>
      <c r="K97" s="8">
        <v>2</v>
      </c>
      <c r="L97" s="12" t="s">
        <v>15</v>
      </c>
    </row>
    <row r="98" spans="2:12" x14ac:dyDescent="0.25">
      <c r="B98" s="7">
        <f t="shared" si="1"/>
        <v>90</v>
      </c>
      <c r="C98" s="8" t="s">
        <v>89</v>
      </c>
      <c r="D98" s="8" t="s">
        <v>90</v>
      </c>
      <c r="E98" s="9" t="s">
        <v>36</v>
      </c>
      <c r="F98" s="8">
        <v>150</v>
      </c>
      <c r="G98" s="10">
        <v>42240</v>
      </c>
      <c r="H98" s="10">
        <v>42335</v>
      </c>
      <c r="I98" s="11">
        <v>4523850</v>
      </c>
      <c r="J98" s="8" t="s">
        <v>91</v>
      </c>
      <c r="K98" s="8">
        <v>9</v>
      </c>
      <c r="L98" s="12" t="s">
        <v>15</v>
      </c>
    </row>
    <row r="99" spans="2:12" x14ac:dyDescent="0.25">
      <c r="B99" s="7">
        <f t="shared" si="1"/>
        <v>91</v>
      </c>
      <c r="C99" s="8" t="s">
        <v>92</v>
      </c>
      <c r="D99" s="8" t="s">
        <v>38</v>
      </c>
      <c r="E99" s="9" t="s">
        <v>36</v>
      </c>
      <c r="F99" s="8">
        <v>16</v>
      </c>
      <c r="G99" s="10">
        <v>42109</v>
      </c>
      <c r="H99" s="10">
        <v>42110</v>
      </c>
      <c r="I99" s="11">
        <v>318320</v>
      </c>
      <c r="J99" s="8" t="s">
        <v>14</v>
      </c>
      <c r="K99" s="8">
        <v>7</v>
      </c>
      <c r="L99" s="12" t="s">
        <v>22</v>
      </c>
    </row>
    <row r="100" spans="2:12" x14ac:dyDescent="0.25">
      <c r="B100" s="7">
        <f t="shared" si="1"/>
        <v>92</v>
      </c>
      <c r="C100" s="8" t="s">
        <v>92</v>
      </c>
      <c r="D100" s="8" t="s">
        <v>38</v>
      </c>
      <c r="E100" s="9" t="s">
        <v>36</v>
      </c>
      <c r="F100" s="8">
        <v>16</v>
      </c>
      <c r="G100" s="10">
        <v>42195</v>
      </c>
      <c r="H100" s="10">
        <v>42196</v>
      </c>
      <c r="I100" s="11">
        <v>321296</v>
      </c>
      <c r="J100" s="8" t="s">
        <v>14</v>
      </c>
      <c r="K100" s="8">
        <v>10</v>
      </c>
      <c r="L100" s="12" t="s">
        <v>22</v>
      </c>
    </row>
    <row r="101" spans="2:12" x14ac:dyDescent="0.25">
      <c r="B101" s="7">
        <f t="shared" si="1"/>
        <v>93</v>
      </c>
      <c r="C101" s="8" t="s">
        <v>92</v>
      </c>
      <c r="D101" s="8" t="s">
        <v>93</v>
      </c>
      <c r="E101" s="9" t="s">
        <v>36</v>
      </c>
      <c r="F101" s="8">
        <v>16</v>
      </c>
      <c r="G101" s="10">
        <v>42201</v>
      </c>
      <c r="H101" s="10">
        <v>42202</v>
      </c>
      <c r="I101" s="11">
        <v>321488</v>
      </c>
      <c r="J101" s="8" t="s">
        <v>14</v>
      </c>
      <c r="K101" s="8">
        <v>3</v>
      </c>
      <c r="L101" s="12" t="s">
        <v>22</v>
      </c>
    </row>
    <row r="102" spans="2:12" x14ac:dyDescent="0.25">
      <c r="B102" s="7">
        <f t="shared" si="1"/>
        <v>94</v>
      </c>
      <c r="C102" s="8" t="s">
        <v>92</v>
      </c>
      <c r="D102" s="8" t="s">
        <v>38</v>
      </c>
      <c r="E102" s="9" t="s">
        <v>36</v>
      </c>
      <c r="F102" s="8">
        <v>16</v>
      </c>
      <c r="G102" s="10">
        <v>42212</v>
      </c>
      <c r="H102" s="10">
        <v>42213</v>
      </c>
      <c r="I102" s="11">
        <v>321824</v>
      </c>
      <c r="J102" s="8" t="s">
        <v>14</v>
      </c>
      <c r="K102" s="8">
        <v>5</v>
      </c>
      <c r="L102" s="12" t="s">
        <v>22</v>
      </c>
    </row>
    <row r="103" spans="2:12" x14ac:dyDescent="0.25">
      <c r="B103" s="7">
        <f t="shared" si="1"/>
        <v>95</v>
      </c>
      <c r="C103" s="8" t="s">
        <v>92</v>
      </c>
      <c r="D103" s="8" t="s">
        <v>40</v>
      </c>
      <c r="E103" s="9" t="s">
        <v>36</v>
      </c>
      <c r="F103" s="8">
        <v>24</v>
      </c>
      <c r="G103" s="10">
        <v>42212</v>
      </c>
      <c r="H103" s="10">
        <v>42214</v>
      </c>
      <c r="I103" s="11">
        <v>482736</v>
      </c>
      <c r="J103" s="8" t="s">
        <v>37</v>
      </c>
      <c r="K103" s="8">
        <v>14</v>
      </c>
      <c r="L103" s="12" t="s">
        <v>22</v>
      </c>
    </row>
    <row r="104" spans="2:12" x14ac:dyDescent="0.25">
      <c r="B104" s="7">
        <f t="shared" si="1"/>
        <v>96</v>
      </c>
      <c r="C104" s="8" t="s">
        <v>94</v>
      </c>
      <c r="D104" s="8" t="s">
        <v>95</v>
      </c>
      <c r="E104" s="9" t="s">
        <v>36</v>
      </c>
      <c r="F104" s="8">
        <v>15</v>
      </c>
      <c r="G104" s="10">
        <v>42198</v>
      </c>
      <c r="H104" s="10">
        <v>42199</v>
      </c>
      <c r="I104" s="11">
        <v>1123005</v>
      </c>
      <c r="J104" s="8" t="s">
        <v>37</v>
      </c>
      <c r="K104" s="8">
        <v>10</v>
      </c>
      <c r="L104" s="12" t="s">
        <v>22</v>
      </c>
    </row>
    <row r="105" spans="2:12" x14ac:dyDescent="0.25">
      <c r="B105" s="7">
        <f t="shared" si="1"/>
        <v>97</v>
      </c>
      <c r="C105" s="8" t="s">
        <v>94</v>
      </c>
      <c r="D105" s="8" t="s">
        <v>96</v>
      </c>
      <c r="E105" s="9" t="s">
        <v>13</v>
      </c>
      <c r="F105" s="8">
        <v>20</v>
      </c>
      <c r="G105" s="10">
        <v>42142</v>
      </c>
      <c r="H105" s="10">
        <v>42144</v>
      </c>
      <c r="I105" s="11">
        <v>95000</v>
      </c>
      <c r="J105" s="8" t="s">
        <v>37</v>
      </c>
      <c r="K105" s="8">
        <v>1</v>
      </c>
      <c r="L105" s="12" t="s">
        <v>15</v>
      </c>
    </row>
    <row r="106" spans="2:12" x14ac:dyDescent="0.25">
      <c r="B106" s="7">
        <f t="shared" si="1"/>
        <v>98</v>
      </c>
      <c r="C106" s="8" t="s">
        <v>94</v>
      </c>
      <c r="D106" s="8" t="s">
        <v>97</v>
      </c>
      <c r="E106" s="9" t="s">
        <v>27</v>
      </c>
      <c r="F106" s="8">
        <v>20</v>
      </c>
      <c r="G106" s="10">
        <v>42284</v>
      </c>
      <c r="H106" s="10">
        <v>42286</v>
      </c>
      <c r="I106" s="11">
        <v>670500</v>
      </c>
      <c r="J106" s="8" t="s">
        <v>37</v>
      </c>
      <c r="K106" s="8">
        <v>5</v>
      </c>
      <c r="L106" s="12" t="s">
        <v>15</v>
      </c>
    </row>
    <row r="107" spans="2:12" x14ac:dyDescent="0.25">
      <c r="B107" s="7">
        <f t="shared" si="1"/>
        <v>99</v>
      </c>
      <c r="C107" s="8" t="s">
        <v>98</v>
      </c>
      <c r="D107" s="8" t="s">
        <v>99</v>
      </c>
      <c r="E107" s="9" t="s">
        <v>13</v>
      </c>
      <c r="F107" s="8">
        <v>18</v>
      </c>
      <c r="G107" s="10">
        <v>42151</v>
      </c>
      <c r="H107" s="10">
        <v>42153</v>
      </c>
      <c r="I107" s="11">
        <v>110000</v>
      </c>
      <c r="J107" s="8" t="s">
        <v>37</v>
      </c>
      <c r="K107" s="8">
        <v>2</v>
      </c>
      <c r="L107" s="12" t="s">
        <v>100</v>
      </c>
    </row>
    <row r="108" spans="2:12" x14ac:dyDescent="0.25">
      <c r="B108" s="7">
        <f t="shared" si="1"/>
        <v>100</v>
      </c>
      <c r="C108" s="8" t="s">
        <v>98</v>
      </c>
      <c r="D108" s="8" t="s">
        <v>38</v>
      </c>
      <c r="E108" s="9" t="s">
        <v>36</v>
      </c>
      <c r="F108" s="8">
        <v>16</v>
      </c>
      <c r="G108" s="10">
        <v>42269</v>
      </c>
      <c r="H108" s="10">
        <v>42270</v>
      </c>
      <c r="I108" s="11">
        <v>323936</v>
      </c>
      <c r="J108" s="8" t="s">
        <v>14</v>
      </c>
      <c r="K108" s="8">
        <v>11</v>
      </c>
      <c r="L108" s="12" t="s">
        <v>22</v>
      </c>
    </row>
    <row r="109" spans="2:12" x14ac:dyDescent="0.25">
      <c r="B109" s="7">
        <f t="shared" si="1"/>
        <v>101</v>
      </c>
      <c r="C109" s="8" t="s">
        <v>98</v>
      </c>
      <c r="D109" s="8" t="s">
        <v>38</v>
      </c>
      <c r="E109" s="9" t="s">
        <v>36</v>
      </c>
      <c r="F109" s="8">
        <v>16</v>
      </c>
      <c r="G109" s="10">
        <v>42153</v>
      </c>
      <c r="H109" s="10">
        <v>42154</v>
      </c>
      <c r="I109" s="11">
        <v>320176</v>
      </c>
      <c r="J109" s="8" t="s">
        <v>14</v>
      </c>
      <c r="K109" s="8">
        <v>5</v>
      </c>
      <c r="L109" s="12" t="s">
        <v>22</v>
      </c>
    </row>
    <row r="110" spans="2:12" x14ac:dyDescent="0.25">
      <c r="B110" s="7">
        <f t="shared" si="1"/>
        <v>102</v>
      </c>
      <c r="C110" s="8" t="s">
        <v>98</v>
      </c>
      <c r="D110" s="8" t="s">
        <v>38</v>
      </c>
      <c r="E110" s="9" t="s">
        <v>36</v>
      </c>
      <c r="F110" s="8">
        <v>16</v>
      </c>
      <c r="G110" s="10">
        <v>42198</v>
      </c>
      <c r="H110" s="10">
        <v>42199</v>
      </c>
      <c r="I110" s="11">
        <v>321392</v>
      </c>
      <c r="J110" s="8" t="s">
        <v>14</v>
      </c>
      <c r="K110" s="8">
        <v>9</v>
      </c>
      <c r="L110" s="12" t="s">
        <v>22</v>
      </c>
    </row>
    <row r="111" spans="2:12" x14ac:dyDescent="0.25">
      <c r="B111" s="7">
        <f t="shared" si="1"/>
        <v>103</v>
      </c>
      <c r="C111" s="8" t="s">
        <v>98</v>
      </c>
      <c r="D111" s="8" t="s">
        <v>38</v>
      </c>
      <c r="E111" s="9" t="s">
        <v>36</v>
      </c>
      <c r="F111" s="8">
        <v>16</v>
      </c>
      <c r="G111" s="10">
        <v>42219</v>
      </c>
      <c r="H111" s="10">
        <v>42220</v>
      </c>
      <c r="I111" s="11">
        <v>322048</v>
      </c>
      <c r="J111" s="8" t="s">
        <v>14</v>
      </c>
      <c r="K111" s="8">
        <v>9</v>
      </c>
      <c r="L111" s="12" t="s">
        <v>22</v>
      </c>
    </row>
    <row r="112" spans="2:12" x14ac:dyDescent="0.25">
      <c r="B112" s="7">
        <f t="shared" si="1"/>
        <v>104</v>
      </c>
      <c r="C112" s="8" t="s">
        <v>98</v>
      </c>
      <c r="D112" s="8" t="s">
        <v>40</v>
      </c>
      <c r="E112" s="9" t="s">
        <v>33</v>
      </c>
      <c r="F112" s="8">
        <v>16</v>
      </c>
      <c r="G112" s="10">
        <v>42068</v>
      </c>
      <c r="H112" s="10">
        <v>42069</v>
      </c>
      <c r="I112" s="11">
        <v>318080</v>
      </c>
      <c r="J112" s="8" t="s">
        <v>37</v>
      </c>
      <c r="K112" s="8">
        <v>14</v>
      </c>
      <c r="L112" s="12" t="s">
        <v>22</v>
      </c>
    </row>
    <row r="113" spans="2:12" x14ac:dyDescent="0.25">
      <c r="B113" s="7">
        <f t="shared" si="1"/>
        <v>105</v>
      </c>
      <c r="C113" s="8" t="s">
        <v>98</v>
      </c>
      <c r="D113" s="8" t="s">
        <v>40</v>
      </c>
      <c r="E113" s="9" t="s">
        <v>33</v>
      </c>
      <c r="F113" s="8">
        <v>16</v>
      </c>
      <c r="G113" s="10">
        <v>42075</v>
      </c>
      <c r="H113" s="10">
        <v>42076</v>
      </c>
      <c r="I113" s="11">
        <v>318368</v>
      </c>
      <c r="J113" s="8" t="s">
        <v>37</v>
      </c>
      <c r="K113" s="8">
        <v>16</v>
      </c>
      <c r="L113" s="12" t="s">
        <v>22</v>
      </c>
    </row>
    <row r="114" spans="2:12" x14ac:dyDescent="0.25">
      <c r="B114" s="7">
        <f t="shared" si="1"/>
        <v>106</v>
      </c>
      <c r="C114" s="8" t="s">
        <v>98</v>
      </c>
      <c r="D114" s="8" t="s">
        <v>101</v>
      </c>
      <c r="E114" s="9" t="s">
        <v>36</v>
      </c>
      <c r="F114" s="8">
        <v>16</v>
      </c>
      <c r="G114" s="10">
        <v>42095</v>
      </c>
      <c r="H114" s="10">
        <v>42096</v>
      </c>
      <c r="I114" s="11">
        <v>318160</v>
      </c>
      <c r="J114" s="8" t="s">
        <v>37</v>
      </c>
      <c r="K114" s="8">
        <v>15</v>
      </c>
      <c r="L114" s="12" t="s">
        <v>22</v>
      </c>
    </row>
    <row r="115" spans="2:12" x14ac:dyDescent="0.25">
      <c r="B115" s="7">
        <f t="shared" si="1"/>
        <v>107</v>
      </c>
      <c r="C115" s="8" t="s">
        <v>98</v>
      </c>
      <c r="D115" s="8" t="s">
        <v>102</v>
      </c>
      <c r="E115" s="9" t="s">
        <v>36</v>
      </c>
      <c r="F115" s="8">
        <v>16</v>
      </c>
      <c r="G115" s="10">
        <v>42157</v>
      </c>
      <c r="H115" s="10">
        <v>42158</v>
      </c>
      <c r="I115" s="11">
        <v>320336</v>
      </c>
      <c r="J115" s="8" t="s">
        <v>37</v>
      </c>
      <c r="K115" s="8">
        <v>7</v>
      </c>
      <c r="L115" s="12" t="s">
        <v>22</v>
      </c>
    </row>
    <row r="116" spans="2:12" x14ac:dyDescent="0.25">
      <c r="B116" s="7">
        <f t="shared" si="1"/>
        <v>108</v>
      </c>
      <c r="C116" s="8" t="s">
        <v>98</v>
      </c>
      <c r="D116" s="8" t="s">
        <v>38</v>
      </c>
      <c r="E116" s="9" t="s">
        <v>36</v>
      </c>
      <c r="F116" s="8">
        <v>16</v>
      </c>
      <c r="G116" s="10">
        <v>42214</v>
      </c>
      <c r="H116" s="10">
        <v>42215</v>
      </c>
      <c r="I116" s="11">
        <v>321888</v>
      </c>
      <c r="J116" s="8" t="s">
        <v>37</v>
      </c>
      <c r="K116" s="8">
        <v>8</v>
      </c>
      <c r="L116" s="12" t="s">
        <v>22</v>
      </c>
    </row>
    <row r="117" spans="2:12" x14ac:dyDescent="0.25">
      <c r="B117" s="7">
        <f t="shared" si="1"/>
        <v>109</v>
      </c>
      <c r="C117" s="8" t="s">
        <v>98</v>
      </c>
      <c r="D117" s="8" t="s">
        <v>103</v>
      </c>
      <c r="E117" s="9" t="s">
        <v>36</v>
      </c>
      <c r="F117" s="8">
        <v>16</v>
      </c>
      <c r="G117" s="10">
        <v>42230</v>
      </c>
      <c r="H117" s="10">
        <v>42230</v>
      </c>
      <c r="I117" s="11">
        <v>322400</v>
      </c>
      <c r="J117" s="8" t="s">
        <v>37</v>
      </c>
      <c r="K117" s="8">
        <v>11</v>
      </c>
      <c r="L117" s="12" t="s">
        <v>22</v>
      </c>
    </row>
    <row r="118" spans="2:12" x14ac:dyDescent="0.25">
      <c r="B118" s="7">
        <f t="shared" si="1"/>
        <v>110</v>
      </c>
      <c r="C118" s="8" t="s">
        <v>98</v>
      </c>
      <c r="D118" s="8" t="s">
        <v>38</v>
      </c>
      <c r="E118" s="9" t="s">
        <v>36</v>
      </c>
      <c r="F118" s="8">
        <v>16</v>
      </c>
      <c r="G118" s="10">
        <v>42233</v>
      </c>
      <c r="H118" s="10">
        <v>42234</v>
      </c>
      <c r="I118" s="11">
        <v>322560</v>
      </c>
      <c r="J118" s="8" t="s">
        <v>37</v>
      </c>
      <c r="K118" s="8">
        <v>9</v>
      </c>
      <c r="L118" s="12" t="s">
        <v>22</v>
      </c>
    </row>
    <row r="119" spans="2:12" x14ac:dyDescent="0.25">
      <c r="B119" s="7">
        <f t="shared" si="1"/>
        <v>111</v>
      </c>
      <c r="C119" s="8" t="s">
        <v>98</v>
      </c>
      <c r="D119" s="8" t="s">
        <v>104</v>
      </c>
      <c r="E119" s="9" t="s">
        <v>36</v>
      </c>
      <c r="F119" s="8">
        <v>24</v>
      </c>
      <c r="G119" s="10">
        <v>42114</v>
      </c>
      <c r="H119" s="10">
        <v>42116</v>
      </c>
      <c r="I119" s="11">
        <v>477792</v>
      </c>
      <c r="J119" s="8" t="s">
        <v>37</v>
      </c>
      <c r="K119" s="8">
        <v>10</v>
      </c>
      <c r="L119" s="12" t="s">
        <v>22</v>
      </c>
    </row>
    <row r="120" spans="2:12" x14ac:dyDescent="0.25">
      <c r="B120" s="7">
        <f t="shared" si="1"/>
        <v>112</v>
      </c>
      <c r="C120" s="8" t="s">
        <v>98</v>
      </c>
      <c r="D120" s="8" t="s">
        <v>101</v>
      </c>
      <c r="E120" s="9" t="s">
        <v>36</v>
      </c>
      <c r="F120" s="8">
        <v>24</v>
      </c>
      <c r="G120" s="10">
        <v>42131</v>
      </c>
      <c r="H120" s="10">
        <v>42133</v>
      </c>
      <c r="I120" s="11">
        <v>478872</v>
      </c>
      <c r="J120" s="8" t="s">
        <v>37</v>
      </c>
      <c r="K120" s="8">
        <v>14</v>
      </c>
      <c r="L120" s="12" t="s">
        <v>22</v>
      </c>
    </row>
    <row r="121" spans="2:12" x14ac:dyDescent="0.25">
      <c r="B121" s="7">
        <f t="shared" si="1"/>
        <v>113</v>
      </c>
      <c r="C121" s="8" t="s">
        <v>98</v>
      </c>
      <c r="D121" s="8" t="s">
        <v>40</v>
      </c>
      <c r="E121" s="9" t="s">
        <v>36</v>
      </c>
      <c r="F121" s="8">
        <v>24</v>
      </c>
      <c r="G121" s="10">
        <v>42149</v>
      </c>
      <c r="H121" s="10">
        <v>42151</v>
      </c>
      <c r="I121" s="11">
        <v>479592</v>
      </c>
      <c r="J121" s="8" t="s">
        <v>37</v>
      </c>
      <c r="K121" s="8">
        <v>12</v>
      </c>
      <c r="L121" s="12" t="s">
        <v>22</v>
      </c>
    </row>
    <row r="122" spans="2:12" x14ac:dyDescent="0.25">
      <c r="B122" s="7">
        <f t="shared" si="1"/>
        <v>114</v>
      </c>
      <c r="C122" s="8" t="s">
        <v>98</v>
      </c>
      <c r="D122" s="8" t="s">
        <v>40</v>
      </c>
      <c r="E122" s="9" t="s">
        <v>36</v>
      </c>
      <c r="F122" s="8">
        <v>24</v>
      </c>
      <c r="G122" s="10">
        <v>42172</v>
      </c>
      <c r="H122" s="10">
        <v>42174</v>
      </c>
      <c r="I122" s="11">
        <v>481200</v>
      </c>
      <c r="J122" s="8" t="s">
        <v>37</v>
      </c>
      <c r="K122" s="8">
        <v>10</v>
      </c>
      <c r="L122" s="12" t="s">
        <v>22</v>
      </c>
    </row>
    <row r="123" spans="2:12" x14ac:dyDescent="0.25">
      <c r="B123" s="7">
        <f t="shared" si="1"/>
        <v>115</v>
      </c>
      <c r="C123" s="8" t="s">
        <v>98</v>
      </c>
      <c r="D123" s="8" t="s">
        <v>40</v>
      </c>
      <c r="E123" s="9" t="s">
        <v>36</v>
      </c>
      <c r="F123" s="8">
        <v>24</v>
      </c>
      <c r="G123" s="10">
        <v>42180</v>
      </c>
      <c r="H123" s="10">
        <v>42182</v>
      </c>
      <c r="I123" s="11">
        <v>481440</v>
      </c>
      <c r="J123" s="8" t="s">
        <v>37</v>
      </c>
      <c r="K123" s="8">
        <v>13</v>
      </c>
      <c r="L123" s="12" t="s">
        <v>22</v>
      </c>
    </row>
    <row r="124" spans="2:12" x14ac:dyDescent="0.25">
      <c r="B124" s="7">
        <f t="shared" si="1"/>
        <v>116</v>
      </c>
      <c r="C124" s="8" t="s">
        <v>98</v>
      </c>
      <c r="D124" s="8" t="s">
        <v>105</v>
      </c>
      <c r="E124" s="9" t="s">
        <v>36</v>
      </c>
      <c r="F124" s="8">
        <v>24</v>
      </c>
      <c r="G124" s="10">
        <v>42191</v>
      </c>
      <c r="H124" s="10">
        <v>42193</v>
      </c>
      <c r="I124" s="11">
        <v>481800</v>
      </c>
      <c r="J124" s="8" t="s">
        <v>37</v>
      </c>
      <c r="K124" s="8">
        <v>12</v>
      </c>
      <c r="L124" s="12" t="s">
        <v>22</v>
      </c>
    </row>
    <row r="125" spans="2:12" x14ac:dyDescent="0.25">
      <c r="B125" s="7">
        <f t="shared" si="1"/>
        <v>117</v>
      </c>
      <c r="C125" s="8" t="s">
        <v>98</v>
      </c>
      <c r="D125" s="8" t="s">
        <v>40</v>
      </c>
      <c r="E125" s="9" t="s">
        <v>36</v>
      </c>
      <c r="F125" s="8">
        <v>24</v>
      </c>
      <c r="G125" s="10">
        <v>42227</v>
      </c>
      <c r="H125" s="10">
        <v>42229</v>
      </c>
      <c r="I125" s="11">
        <v>483480</v>
      </c>
      <c r="J125" s="8" t="s">
        <v>37</v>
      </c>
      <c r="K125" s="8">
        <v>18</v>
      </c>
      <c r="L125" s="12" t="s">
        <v>15</v>
      </c>
    </row>
    <row r="126" spans="2:12" x14ac:dyDescent="0.25">
      <c r="B126" s="7">
        <f t="shared" si="1"/>
        <v>118</v>
      </c>
      <c r="C126" s="8" t="s">
        <v>106</v>
      </c>
      <c r="D126" s="8" t="s">
        <v>107</v>
      </c>
      <c r="E126" s="9" t="s">
        <v>36</v>
      </c>
      <c r="F126" s="8">
        <v>24</v>
      </c>
      <c r="G126" s="10">
        <v>42207</v>
      </c>
      <c r="H126" s="10">
        <v>42209</v>
      </c>
      <c r="I126" s="11">
        <v>523464</v>
      </c>
      <c r="J126" s="8" t="s">
        <v>14</v>
      </c>
      <c r="K126" s="8">
        <v>12</v>
      </c>
      <c r="L126" s="12" t="s">
        <v>22</v>
      </c>
    </row>
    <row r="127" spans="2:12" x14ac:dyDescent="0.25">
      <c r="B127" s="7">
        <f t="shared" si="1"/>
        <v>119</v>
      </c>
      <c r="C127" s="8" t="s">
        <v>106</v>
      </c>
      <c r="D127" s="8" t="s">
        <v>108</v>
      </c>
      <c r="E127" s="9" t="s">
        <v>33</v>
      </c>
      <c r="F127" s="8">
        <v>32</v>
      </c>
      <c r="G127" s="10">
        <v>42142</v>
      </c>
      <c r="H127" s="10">
        <v>42165</v>
      </c>
      <c r="I127" s="11">
        <v>858481</v>
      </c>
      <c r="J127" s="8" t="s">
        <v>62</v>
      </c>
      <c r="K127" s="8">
        <v>5</v>
      </c>
      <c r="L127" s="12" t="s">
        <v>22</v>
      </c>
    </row>
    <row r="128" spans="2:12" x14ac:dyDescent="0.25">
      <c r="B128" s="7">
        <f t="shared" si="1"/>
        <v>120</v>
      </c>
      <c r="C128" s="8" t="s">
        <v>106</v>
      </c>
      <c r="D128" s="8" t="s">
        <v>109</v>
      </c>
      <c r="E128" s="9" t="s">
        <v>33</v>
      </c>
      <c r="F128" s="8">
        <v>40</v>
      </c>
      <c r="G128" s="10">
        <v>42086</v>
      </c>
      <c r="H128" s="10">
        <v>42116</v>
      </c>
      <c r="I128" s="11">
        <v>1080000</v>
      </c>
      <c r="J128" s="8" t="s">
        <v>62</v>
      </c>
      <c r="K128" s="8">
        <v>9</v>
      </c>
      <c r="L128" s="12" t="s">
        <v>22</v>
      </c>
    </row>
    <row r="129" spans="2:12" x14ac:dyDescent="0.25">
      <c r="B129" s="7">
        <f t="shared" si="1"/>
        <v>121</v>
      </c>
      <c r="C129" s="8" t="s">
        <v>106</v>
      </c>
      <c r="D129" s="8" t="s">
        <v>109</v>
      </c>
      <c r="E129" s="9" t="s">
        <v>33</v>
      </c>
      <c r="F129" s="8">
        <v>40</v>
      </c>
      <c r="G129" s="10">
        <v>42086</v>
      </c>
      <c r="H129" s="10">
        <v>42116</v>
      </c>
      <c r="I129" s="11">
        <v>1080000</v>
      </c>
      <c r="J129" s="8" t="s">
        <v>62</v>
      </c>
      <c r="K129" s="8">
        <v>13</v>
      </c>
      <c r="L129" s="12" t="s">
        <v>22</v>
      </c>
    </row>
    <row r="130" spans="2:12" x14ac:dyDescent="0.25">
      <c r="B130" s="7">
        <f t="shared" si="1"/>
        <v>122</v>
      </c>
      <c r="C130" s="8" t="s">
        <v>106</v>
      </c>
      <c r="D130" s="8" t="s">
        <v>109</v>
      </c>
      <c r="E130" s="9" t="s">
        <v>33</v>
      </c>
      <c r="F130" s="8">
        <v>40</v>
      </c>
      <c r="G130" s="10">
        <v>42087</v>
      </c>
      <c r="H130" s="10">
        <v>42129</v>
      </c>
      <c r="I130" s="11">
        <v>1080000</v>
      </c>
      <c r="J130" s="8" t="s">
        <v>62</v>
      </c>
      <c r="K130" s="8">
        <v>8</v>
      </c>
      <c r="L130" s="12" t="s">
        <v>22</v>
      </c>
    </row>
    <row r="131" spans="2:12" x14ac:dyDescent="0.25">
      <c r="B131" s="7">
        <f t="shared" si="1"/>
        <v>123</v>
      </c>
      <c r="C131" s="8" t="s">
        <v>106</v>
      </c>
      <c r="D131" s="8" t="s">
        <v>110</v>
      </c>
      <c r="E131" s="9" t="s">
        <v>33</v>
      </c>
      <c r="F131" s="8">
        <v>40</v>
      </c>
      <c r="G131" s="10">
        <v>42107</v>
      </c>
      <c r="H131" s="10">
        <v>42137</v>
      </c>
      <c r="I131" s="11">
        <v>1024730</v>
      </c>
      <c r="J131" s="8" t="s">
        <v>62</v>
      </c>
      <c r="K131" s="8">
        <v>9</v>
      </c>
      <c r="L131" s="12" t="s">
        <v>22</v>
      </c>
    </row>
    <row r="132" spans="2:12" x14ac:dyDescent="0.25">
      <c r="B132" s="7">
        <f t="shared" si="1"/>
        <v>124</v>
      </c>
      <c r="C132" s="8" t="s">
        <v>106</v>
      </c>
      <c r="D132" s="8" t="s">
        <v>111</v>
      </c>
      <c r="E132" s="9" t="s">
        <v>33</v>
      </c>
      <c r="F132" s="8">
        <v>40</v>
      </c>
      <c r="G132" s="10">
        <v>42118</v>
      </c>
      <c r="H132" s="10">
        <v>42149</v>
      </c>
      <c r="I132" s="11">
        <v>1093280</v>
      </c>
      <c r="J132" s="8" t="s">
        <v>62</v>
      </c>
      <c r="K132" s="8">
        <v>10</v>
      </c>
      <c r="L132" s="12" t="s">
        <v>22</v>
      </c>
    </row>
    <row r="133" spans="2:12" x14ac:dyDescent="0.25">
      <c r="B133" s="7">
        <f t="shared" si="1"/>
        <v>125</v>
      </c>
      <c r="C133" s="8" t="s">
        <v>106</v>
      </c>
      <c r="D133" s="8" t="s">
        <v>111</v>
      </c>
      <c r="E133" s="9" t="s">
        <v>33</v>
      </c>
      <c r="F133" s="8">
        <v>40</v>
      </c>
      <c r="G133" s="10">
        <v>42118</v>
      </c>
      <c r="H133" s="10">
        <v>42149</v>
      </c>
      <c r="I133" s="11">
        <v>1093280</v>
      </c>
      <c r="J133" s="8" t="s">
        <v>62</v>
      </c>
      <c r="K133" s="8">
        <v>11</v>
      </c>
      <c r="L133" s="12" t="s">
        <v>22</v>
      </c>
    </row>
    <row r="134" spans="2:12" x14ac:dyDescent="0.25">
      <c r="B134" s="7">
        <f t="shared" si="1"/>
        <v>126</v>
      </c>
      <c r="C134" s="8" t="s">
        <v>106</v>
      </c>
      <c r="D134" s="8" t="s">
        <v>111</v>
      </c>
      <c r="E134" s="9" t="s">
        <v>33</v>
      </c>
      <c r="F134" s="8">
        <v>40</v>
      </c>
      <c r="G134" s="10">
        <v>42131</v>
      </c>
      <c r="H134" s="10">
        <v>42173</v>
      </c>
      <c r="I134" s="11">
        <v>1093274</v>
      </c>
      <c r="J134" s="8" t="s">
        <v>62</v>
      </c>
      <c r="K134" s="8">
        <v>6</v>
      </c>
      <c r="L134" s="12" t="s">
        <v>22</v>
      </c>
    </row>
    <row r="135" spans="2:12" x14ac:dyDescent="0.25">
      <c r="B135" s="7">
        <f t="shared" si="1"/>
        <v>127</v>
      </c>
      <c r="C135" s="8" t="s">
        <v>106</v>
      </c>
      <c r="D135" s="8" t="s">
        <v>112</v>
      </c>
      <c r="E135" s="9" t="s">
        <v>33</v>
      </c>
      <c r="F135" s="8">
        <v>40</v>
      </c>
      <c r="G135" s="10">
        <v>42153</v>
      </c>
      <c r="H135" s="10">
        <v>42181</v>
      </c>
      <c r="I135" s="11">
        <v>1073101</v>
      </c>
      <c r="J135" s="8" t="s">
        <v>62</v>
      </c>
      <c r="K135" s="8">
        <v>9</v>
      </c>
      <c r="L135" s="12" t="s">
        <v>22</v>
      </c>
    </row>
    <row r="136" spans="2:12" x14ac:dyDescent="0.25">
      <c r="B136" s="7">
        <f t="shared" si="1"/>
        <v>128</v>
      </c>
      <c r="C136" s="8" t="s">
        <v>106</v>
      </c>
      <c r="D136" s="8" t="s">
        <v>113</v>
      </c>
      <c r="E136" s="9" t="s">
        <v>33</v>
      </c>
      <c r="F136" s="8">
        <v>40</v>
      </c>
      <c r="G136" s="10">
        <v>42153</v>
      </c>
      <c r="H136" s="10">
        <v>42181</v>
      </c>
      <c r="I136" s="11">
        <v>1099300</v>
      </c>
      <c r="J136" s="8" t="s">
        <v>62</v>
      </c>
      <c r="K136" s="8">
        <v>10</v>
      </c>
      <c r="L136" s="12" t="s">
        <v>22</v>
      </c>
    </row>
    <row r="137" spans="2:12" x14ac:dyDescent="0.25">
      <c r="B137" s="7">
        <f t="shared" si="1"/>
        <v>129</v>
      </c>
      <c r="C137" s="8" t="s">
        <v>106</v>
      </c>
      <c r="D137" s="8" t="s">
        <v>113</v>
      </c>
      <c r="E137" s="9" t="s">
        <v>33</v>
      </c>
      <c r="F137" s="8">
        <v>40</v>
      </c>
      <c r="G137" s="10">
        <v>42153</v>
      </c>
      <c r="H137" s="10">
        <v>42181</v>
      </c>
      <c r="I137" s="11">
        <v>1099280</v>
      </c>
      <c r="J137" s="8" t="s">
        <v>62</v>
      </c>
      <c r="K137" s="8">
        <v>10</v>
      </c>
      <c r="L137" s="12" t="s">
        <v>22</v>
      </c>
    </row>
    <row r="138" spans="2:12" x14ac:dyDescent="0.25">
      <c r="B138" s="7">
        <f t="shared" si="1"/>
        <v>130</v>
      </c>
      <c r="C138" s="8" t="s">
        <v>106</v>
      </c>
      <c r="D138" s="8" t="s">
        <v>113</v>
      </c>
      <c r="E138" s="9" t="s">
        <v>33</v>
      </c>
      <c r="F138" s="8">
        <v>40</v>
      </c>
      <c r="G138" s="10">
        <v>42180</v>
      </c>
      <c r="H138" s="10">
        <v>42222</v>
      </c>
      <c r="I138" s="11">
        <v>1099300</v>
      </c>
      <c r="J138" s="8" t="s">
        <v>62</v>
      </c>
      <c r="K138" s="8">
        <v>7</v>
      </c>
      <c r="L138" s="12" t="s">
        <v>22</v>
      </c>
    </row>
    <row r="139" spans="2:12" x14ac:dyDescent="0.25">
      <c r="B139" s="7">
        <f t="shared" ref="B139:B202" si="2">B138+1</f>
        <v>131</v>
      </c>
      <c r="C139" s="8" t="s">
        <v>106</v>
      </c>
      <c r="D139" s="8" t="s">
        <v>114</v>
      </c>
      <c r="E139" s="9" t="s">
        <v>33</v>
      </c>
      <c r="F139" s="8">
        <v>40</v>
      </c>
      <c r="G139" s="10">
        <v>42186</v>
      </c>
      <c r="H139" s="10">
        <v>42214</v>
      </c>
      <c r="I139" s="11">
        <v>1064377</v>
      </c>
      <c r="J139" s="8" t="s">
        <v>62</v>
      </c>
      <c r="K139" s="8">
        <v>10</v>
      </c>
      <c r="L139" s="12" t="s">
        <v>22</v>
      </c>
    </row>
    <row r="140" spans="2:12" x14ac:dyDescent="0.25">
      <c r="B140" s="7">
        <f t="shared" si="2"/>
        <v>132</v>
      </c>
      <c r="C140" s="8" t="s">
        <v>106</v>
      </c>
      <c r="D140" s="8" t="s">
        <v>114</v>
      </c>
      <c r="E140" s="9" t="s">
        <v>33</v>
      </c>
      <c r="F140" s="8">
        <v>40</v>
      </c>
      <c r="G140" s="10">
        <v>42186</v>
      </c>
      <c r="H140" s="10">
        <v>42214</v>
      </c>
      <c r="I140" s="11">
        <v>1064377</v>
      </c>
      <c r="J140" s="8" t="s">
        <v>62</v>
      </c>
      <c r="K140" s="8">
        <v>12</v>
      </c>
      <c r="L140" s="12" t="s">
        <v>22</v>
      </c>
    </row>
    <row r="141" spans="2:12" x14ac:dyDescent="0.25">
      <c r="B141" s="7">
        <f t="shared" si="2"/>
        <v>133</v>
      </c>
      <c r="C141" s="8" t="s">
        <v>106</v>
      </c>
      <c r="D141" s="8" t="s">
        <v>114</v>
      </c>
      <c r="E141" s="9" t="s">
        <v>33</v>
      </c>
      <c r="F141" s="8">
        <v>40</v>
      </c>
      <c r="G141" s="10">
        <v>42199</v>
      </c>
      <c r="H141" s="10">
        <v>42241</v>
      </c>
      <c r="I141" s="11">
        <v>1064377</v>
      </c>
      <c r="J141" s="8" t="s">
        <v>62</v>
      </c>
      <c r="K141" s="8">
        <v>13</v>
      </c>
      <c r="L141" s="12" t="s">
        <v>22</v>
      </c>
    </row>
    <row r="142" spans="2:12" x14ac:dyDescent="0.25">
      <c r="B142" s="7">
        <f t="shared" si="2"/>
        <v>134</v>
      </c>
      <c r="C142" s="8" t="s">
        <v>106</v>
      </c>
      <c r="D142" s="8" t="s">
        <v>115</v>
      </c>
      <c r="E142" s="9" t="s">
        <v>33</v>
      </c>
      <c r="F142" s="8">
        <v>40</v>
      </c>
      <c r="G142" s="10">
        <v>42215</v>
      </c>
      <c r="H142" s="10">
        <v>42257</v>
      </c>
      <c r="I142" s="11">
        <v>1089360</v>
      </c>
      <c r="J142" s="8" t="s">
        <v>62</v>
      </c>
      <c r="K142" s="8">
        <v>14</v>
      </c>
      <c r="L142" s="12" t="s">
        <v>22</v>
      </c>
    </row>
    <row r="143" spans="2:12" x14ac:dyDescent="0.25">
      <c r="B143" s="7">
        <f t="shared" si="2"/>
        <v>135</v>
      </c>
      <c r="C143" s="8" t="s">
        <v>106</v>
      </c>
      <c r="D143" s="8" t="s">
        <v>116</v>
      </c>
      <c r="E143" s="9" t="s">
        <v>33</v>
      </c>
      <c r="F143" s="8">
        <v>40</v>
      </c>
      <c r="G143" s="10">
        <v>42219</v>
      </c>
      <c r="H143" s="10">
        <v>42247</v>
      </c>
      <c r="I143" s="11">
        <v>1103740</v>
      </c>
      <c r="J143" s="8" t="s">
        <v>62</v>
      </c>
      <c r="K143" s="8">
        <v>11</v>
      </c>
      <c r="L143" s="12" t="s">
        <v>22</v>
      </c>
    </row>
    <row r="144" spans="2:12" x14ac:dyDescent="0.25">
      <c r="B144" s="7">
        <f t="shared" si="2"/>
        <v>136</v>
      </c>
      <c r="C144" s="8" t="s">
        <v>106</v>
      </c>
      <c r="D144" s="8" t="s">
        <v>116</v>
      </c>
      <c r="E144" s="9" t="s">
        <v>13</v>
      </c>
      <c r="F144" s="8">
        <v>40</v>
      </c>
      <c r="G144" s="10">
        <v>42219</v>
      </c>
      <c r="H144" s="10">
        <v>42247</v>
      </c>
      <c r="I144" s="11">
        <v>1103740</v>
      </c>
      <c r="J144" s="8" t="s">
        <v>62</v>
      </c>
      <c r="K144" s="8">
        <v>13</v>
      </c>
      <c r="L144" s="12" t="s">
        <v>22</v>
      </c>
    </row>
    <row r="145" spans="2:12" x14ac:dyDescent="0.25">
      <c r="B145" s="7">
        <f t="shared" si="2"/>
        <v>137</v>
      </c>
      <c r="C145" s="8" t="s">
        <v>106</v>
      </c>
      <c r="D145" s="8" t="s">
        <v>115</v>
      </c>
      <c r="E145" s="9" t="s">
        <v>33</v>
      </c>
      <c r="F145" s="8">
        <v>40</v>
      </c>
      <c r="G145" s="10">
        <v>42219</v>
      </c>
      <c r="H145" s="10">
        <v>42247</v>
      </c>
      <c r="I145" s="11">
        <v>1089360</v>
      </c>
      <c r="J145" s="8" t="s">
        <v>62</v>
      </c>
      <c r="K145" s="8">
        <v>13</v>
      </c>
      <c r="L145" s="12" t="s">
        <v>22</v>
      </c>
    </row>
    <row r="146" spans="2:12" x14ac:dyDescent="0.25">
      <c r="B146" s="7">
        <f t="shared" si="2"/>
        <v>138</v>
      </c>
      <c r="C146" s="8" t="s">
        <v>106</v>
      </c>
      <c r="D146" s="8" t="s">
        <v>116</v>
      </c>
      <c r="E146" s="9" t="s">
        <v>33</v>
      </c>
      <c r="F146" s="8">
        <v>40</v>
      </c>
      <c r="G146" s="10">
        <v>42248</v>
      </c>
      <c r="H146" s="10">
        <v>42290</v>
      </c>
      <c r="I146" s="11">
        <v>1103740</v>
      </c>
      <c r="J146" s="8" t="s">
        <v>62</v>
      </c>
      <c r="K146" s="8">
        <v>14</v>
      </c>
      <c r="L146" s="12" t="s">
        <v>22</v>
      </c>
    </row>
    <row r="147" spans="2:12" x14ac:dyDescent="0.25">
      <c r="B147" s="7">
        <f t="shared" si="2"/>
        <v>139</v>
      </c>
      <c r="C147" s="8" t="s">
        <v>106</v>
      </c>
      <c r="D147" s="8" t="s">
        <v>114</v>
      </c>
      <c r="E147" s="9" t="s">
        <v>33</v>
      </c>
      <c r="F147" s="8">
        <v>40</v>
      </c>
      <c r="G147" s="10">
        <v>42251</v>
      </c>
      <c r="H147" s="10">
        <v>42284</v>
      </c>
      <c r="I147" s="11">
        <v>1108017</v>
      </c>
      <c r="J147" s="8" t="s">
        <v>62</v>
      </c>
      <c r="K147" s="8">
        <v>14</v>
      </c>
      <c r="L147" s="12" t="s">
        <v>22</v>
      </c>
    </row>
    <row r="148" spans="2:12" x14ac:dyDescent="0.25">
      <c r="B148" s="7">
        <f t="shared" si="2"/>
        <v>140</v>
      </c>
      <c r="C148" s="8" t="s">
        <v>106</v>
      </c>
      <c r="D148" s="8" t="s">
        <v>114</v>
      </c>
      <c r="E148" s="9" t="s">
        <v>33</v>
      </c>
      <c r="F148" s="8">
        <v>40</v>
      </c>
      <c r="G148" s="10">
        <v>42251</v>
      </c>
      <c r="H148" s="10">
        <v>42284</v>
      </c>
      <c r="I148" s="11">
        <v>1108017</v>
      </c>
      <c r="J148" s="8" t="s">
        <v>62</v>
      </c>
      <c r="K148" s="8">
        <v>14</v>
      </c>
      <c r="L148" s="12" t="s">
        <v>22</v>
      </c>
    </row>
    <row r="149" spans="2:12" x14ac:dyDescent="0.25">
      <c r="B149" s="7">
        <f t="shared" si="2"/>
        <v>141</v>
      </c>
      <c r="C149" s="8" t="s">
        <v>106</v>
      </c>
      <c r="D149" s="8" t="s">
        <v>117</v>
      </c>
      <c r="E149" s="9" t="s">
        <v>33</v>
      </c>
      <c r="F149" s="8">
        <v>40</v>
      </c>
      <c r="G149" s="10">
        <v>42254</v>
      </c>
      <c r="H149" s="10">
        <v>42282</v>
      </c>
      <c r="I149" s="11">
        <v>1143451</v>
      </c>
      <c r="J149" s="8" t="s">
        <v>62</v>
      </c>
      <c r="K149" s="8">
        <v>10</v>
      </c>
      <c r="L149" s="12" t="s">
        <v>22</v>
      </c>
    </row>
    <row r="150" spans="2:12" x14ac:dyDescent="0.25">
      <c r="B150" s="7">
        <f t="shared" si="2"/>
        <v>142</v>
      </c>
      <c r="C150" s="8" t="s">
        <v>106</v>
      </c>
      <c r="D150" s="8" t="s">
        <v>117</v>
      </c>
      <c r="E150" s="9" t="s">
        <v>33</v>
      </c>
      <c r="F150" s="8">
        <v>40</v>
      </c>
      <c r="G150" s="10">
        <v>42271</v>
      </c>
      <c r="H150" s="10">
        <v>42313</v>
      </c>
      <c r="I150" s="11">
        <v>1143451</v>
      </c>
      <c r="J150" s="8" t="s">
        <v>62</v>
      </c>
      <c r="K150" s="8">
        <v>13</v>
      </c>
      <c r="L150" s="12" t="s">
        <v>22</v>
      </c>
    </row>
    <row r="151" spans="2:12" x14ac:dyDescent="0.25">
      <c r="B151" s="7">
        <f t="shared" si="2"/>
        <v>143</v>
      </c>
      <c r="C151" s="8" t="s">
        <v>106</v>
      </c>
      <c r="D151" s="8" t="s">
        <v>118</v>
      </c>
      <c r="E151" s="9" t="s">
        <v>36</v>
      </c>
      <c r="F151" s="8">
        <v>80</v>
      </c>
      <c r="G151" s="10">
        <v>42142</v>
      </c>
      <c r="H151" s="10">
        <v>42152</v>
      </c>
      <c r="I151" s="11">
        <v>2649364</v>
      </c>
      <c r="J151" s="8" t="s">
        <v>14</v>
      </c>
      <c r="K151" s="8">
        <v>13</v>
      </c>
      <c r="L151" s="12" t="s">
        <v>22</v>
      </c>
    </row>
    <row r="152" spans="2:12" x14ac:dyDescent="0.25">
      <c r="B152" s="7">
        <f t="shared" si="2"/>
        <v>144</v>
      </c>
      <c r="C152" s="8" t="s">
        <v>119</v>
      </c>
      <c r="D152" s="8" t="s">
        <v>120</v>
      </c>
      <c r="E152" s="9" t="s">
        <v>13</v>
      </c>
      <c r="F152" s="8">
        <v>24</v>
      </c>
      <c r="G152" s="10">
        <v>42026</v>
      </c>
      <c r="H152" s="10">
        <v>42028</v>
      </c>
      <c r="I152" s="11">
        <v>400000</v>
      </c>
      <c r="J152" s="8" t="s">
        <v>43</v>
      </c>
      <c r="K152" s="8">
        <v>1</v>
      </c>
      <c r="L152" s="12" t="s">
        <v>15</v>
      </c>
    </row>
    <row r="153" spans="2:12" x14ac:dyDescent="0.25">
      <c r="B153" s="7">
        <f t="shared" si="2"/>
        <v>145</v>
      </c>
      <c r="C153" s="8" t="s">
        <v>121</v>
      </c>
      <c r="D153" s="8" t="s">
        <v>122</v>
      </c>
      <c r="E153" s="9" t="s">
        <v>13</v>
      </c>
      <c r="F153" s="8">
        <v>36</v>
      </c>
      <c r="G153" s="10">
        <v>42177</v>
      </c>
      <c r="H153" s="10">
        <v>42212</v>
      </c>
      <c r="I153" s="11">
        <v>170000</v>
      </c>
      <c r="J153" s="8" t="s">
        <v>14</v>
      </c>
      <c r="K153" s="8">
        <v>1</v>
      </c>
      <c r="L153" s="12" t="s">
        <v>15</v>
      </c>
    </row>
    <row r="154" spans="2:12" x14ac:dyDescent="0.25">
      <c r="B154" s="7">
        <f t="shared" si="2"/>
        <v>146</v>
      </c>
      <c r="C154" s="8" t="s">
        <v>123</v>
      </c>
      <c r="D154" s="8" t="s">
        <v>124</v>
      </c>
      <c r="E154" s="9" t="s">
        <v>36</v>
      </c>
      <c r="F154" s="8">
        <v>12</v>
      </c>
      <c r="G154" s="10">
        <v>42227</v>
      </c>
      <c r="H154" s="10">
        <v>42234</v>
      </c>
      <c r="I154" s="11">
        <v>265788</v>
      </c>
      <c r="J154" s="8" t="s">
        <v>91</v>
      </c>
      <c r="K154" s="8">
        <v>11</v>
      </c>
      <c r="L154" s="12" t="s">
        <v>22</v>
      </c>
    </row>
    <row r="155" spans="2:12" x14ac:dyDescent="0.25">
      <c r="B155" s="7">
        <f t="shared" si="2"/>
        <v>147</v>
      </c>
      <c r="C155" s="8" t="s">
        <v>123</v>
      </c>
      <c r="D155" s="8" t="s">
        <v>125</v>
      </c>
      <c r="E155" s="9" t="s">
        <v>36</v>
      </c>
      <c r="F155" s="8">
        <v>12</v>
      </c>
      <c r="G155" s="10">
        <v>42228</v>
      </c>
      <c r="H155" s="10">
        <v>42241</v>
      </c>
      <c r="I155" s="11">
        <v>265788</v>
      </c>
      <c r="J155" s="8" t="s">
        <v>91</v>
      </c>
      <c r="K155" s="8">
        <v>16</v>
      </c>
      <c r="L155" s="12" t="s">
        <v>22</v>
      </c>
    </row>
    <row r="156" spans="2:12" x14ac:dyDescent="0.25">
      <c r="B156" s="7">
        <f t="shared" si="2"/>
        <v>148</v>
      </c>
      <c r="C156" s="8" t="s">
        <v>123</v>
      </c>
      <c r="D156" s="8" t="s">
        <v>126</v>
      </c>
      <c r="E156" s="9" t="s">
        <v>36</v>
      </c>
      <c r="F156" s="8">
        <v>16</v>
      </c>
      <c r="G156" s="10">
        <v>42236</v>
      </c>
      <c r="H156" s="10">
        <v>42237</v>
      </c>
      <c r="I156" s="11">
        <v>354384</v>
      </c>
      <c r="J156" s="8" t="s">
        <v>17</v>
      </c>
      <c r="K156" s="8">
        <v>12</v>
      </c>
      <c r="L156" s="12" t="s">
        <v>22</v>
      </c>
    </row>
    <row r="157" spans="2:12" x14ac:dyDescent="0.25">
      <c r="B157" s="7">
        <f t="shared" si="2"/>
        <v>149</v>
      </c>
      <c r="C157" s="8" t="s">
        <v>123</v>
      </c>
      <c r="D157" s="8" t="s">
        <v>127</v>
      </c>
      <c r="E157" s="9" t="s">
        <v>36</v>
      </c>
      <c r="F157" s="8">
        <v>16</v>
      </c>
      <c r="G157" s="10">
        <v>42093</v>
      </c>
      <c r="H157" s="10">
        <v>42094</v>
      </c>
      <c r="I157" s="11">
        <v>412080</v>
      </c>
      <c r="J157" s="8" t="s">
        <v>91</v>
      </c>
      <c r="K157" s="8">
        <v>17</v>
      </c>
      <c r="L157" s="12" t="s">
        <v>22</v>
      </c>
    </row>
    <row r="158" spans="2:12" x14ac:dyDescent="0.25">
      <c r="B158" s="7">
        <f t="shared" si="2"/>
        <v>150</v>
      </c>
      <c r="C158" s="8" t="s">
        <v>123</v>
      </c>
      <c r="D158" s="8" t="s">
        <v>128</v>
      </c>
      <c r="E158" s="9" t="s">
        <v>36</v>
      </c>
      <c r="F158" s="8">
        <v>16</v>
      </c>
      <c r="G158" s="10">
        <v>42107</v>
      </c>
      <c r="H158" s="10">
        <v>42108</v>
      </c>
      <c r="I158" s="11">
        <v>354384</v>
      </c>
      <c r="J158" s="8" t="s">
        <v>91</v>
      </c>
      <c r="K158" s="8">
        <v>9</v>
      </c>
      <c r="L158" s="12" t="s">
        <v>22</v>
      </c>
    </row>
    <row r="159" spans="2:12" x14ac:dyDescent="0.25">
      <c r="B159" s="7">
        <f t="shared" si="2"/>
        <v>151</v>
      </c>
      <c r="C159" s="8" t="s">
        <v>123</v>
      </c>
      <c r="D159" s="8" t="s">
        <v>126</v>
      </c>
      <c r="E159" s="9" t="s">
        <v>36</v>
      </c>
      <c r="F159" s="8">
        <v>16</v>
      </c>
      <c r="G159" s="10">
        <v>42229</v>
      </c>
      <c r="H159" s="10">
        <v>42230</v>
      </c>
      <c r="I159" s="11">
        <v>354384</v>
      </c>
      <c r="J159" s="8" t="s">
        <v>91</v>
      </c>
      <c r="K159" s="8">
        <v>10</v>
      </c>
      <c r="L159" s="12" t="s">
        <v>22</v>
      </c>
    </row>
    <row r="160" spans="2:12" x14ac:dyDescent="0.25">
      <c r="B160" s="7">
        <f t="shared" si="2"/>
        <v>152</v>
      </c>
      <c r="C160" s="8" t="s">
        <v>123</v>
      </c>
      <c r="D160" s="8" t="s">
        <v>129</v>
      </c>
      <c r="E160" s="9" t="s">
        <v>36</v>
      </c>
      <c r="F160" s="8">
        <v>16</v>
      </c>
      <c r="G160" s="10">
        <v>42233</v>
      </c>
      <c r="H160" s="10">
        <v>42234</v>
      </c>
      <c r="I160" s="11">
        <v>354384</v>
      </c>
      <c r="J160" s="8" t="s">
        <v>91</v>
      </c>
      <c r="K160" s="8">
        <v>11</v>
      </c>
      <c r="L160" s="12" t="s">
        <v>22</v>
      </c>
    </row>
    <row r="161" spans="2:12" x14ac:dyDescent="0.25">
      <c r="B161" s="7">
        <f t="shared" si="2"/>
        <v>153</v>
      </c>
      <c r="C161" s="8" t="s">
        <v>123</v>
      </c>
      <c r="D161" s="8" t="s">
        <v>129</v>
      </c>
      <c r="E161" s="9" t="s">
        <v>36</v>
      </c>
      <c r="F161" s="8">
        <v>16</v>
      </c>
      <c r="G161" s="10">
        <v>42240</v>
      </c>
      <c r="H161" s="10">
        <v>42241</v>
      </c>
      <c r="I161" s="11">
        <v>354384</v>
      </c>
      <c r="J161" s="8" t="s">
        <v>91</v>
      </c>
      <c r="K161" s="8">
        <v>10</v>
      </c>
      <c r="L161" s="12" t="s">
        <v>22</v>
      </c>
    </row>
    <row r="162" spans="2:12" x14ac:dyDescent="0.25">
      <c r="B162" s="7">
        <f t="shared" si="2"/>
        <v>154</v>
      </c>
      <c r="C162" s="8" t="s">
        <v>123</v>
      </c>
      <c r="D162" s="8" t="s">
        <v>129</v>
      </c>
      <c r="E162" s="9" t="s">
        <v>36</v>
      </c>
      <c r="F162" s="8">
        <v>16</v>
      </c>
      <c r="G162" s="10">
        <v>42254</v>
      </c>
      <c r="H162" s="10">
        <v>42255</v>
      </c>
      <c r="I162" s="11">
        <v>361552</v>
      </c>
      <c r="J162" s="8" t="s">
        <v>91</v>
      </c>
      <c r="K162" s="8">
        <v>11</v>
      </c>
      <c r="L162" s="12" t="s">
        <v>22</v>
      </c>
    </row>
    <row r="163" spans="2:12" x14ac:dyDescent="0.25">
      <c r="B163" s="7">
        <f t="shared" si="2"/>
        <v>155</v>
      </c>
      <c r="C163" s="8" t="s">
        <v>123</v>
      </c>
      <c r="D163" s="8" t="s">
        <v>130</v>
      </c>
      <c r="E163" s="9" t="s">
        <v>36</v>
      </c>
      <c r="F163" s="8">
        <v>16</v>
      </c>
      <c r="G163" s="10">
        <v>42271</v>
      </c>
      <c r="H163" s="10">
        <v>42272</v>
      </c>
      <c r="I163" s="11">
        <v>361552</v>
      </c>
      <c r="J163" s="8" t="s">
        <v>91</v>
      </c>
      <c r="K163" s="8">
        <v>16</v>
      </c>
      <c r="L163" s="12" t="s">
        <v>22</v>
      </c>
    </row>
    <row r="164" spans="2:12" x14ac:dyDescent="0.25">
      <c r="B164" s="7">
        <f t="shared" si="2"/>
        <v>156</v>
      </c>
      <c r="C164" s="8" t="s">
        <v>123</v>
      </c>
      <c r="D164" s="8" t="s">
        <v>130</v>
      </c>
      <c r="E164" s="9" t="s">
        <v>36</v>
      </c>
      <c r="F164" s="8">
        <v>16</v>
      </c>
      <c r="G164" s="10">
        <v>42275</v>
      </c>
      <c r="H164" s="10">
        <v>42276</v>
      </c>
      <c r="I164" s="11">
        <v>361552</v>
      </c>
      <c r="J164" s="8" t="s">
        <v>91</v>
      </c>
      <c r="K164" s="8">
        <v>12</v>
      </c>
      <c r="L164" s="12" t="s">
        <v>22</v>
      </c>
    </row>
    <row r="165" spans="2:12" x14ac:dyDescent="0.25">
      <c r="B165" s="7">
        <f t="shared" si="2"/>
        <v>157</v>
      </c>
      <c r="C165" s="8" t="s">
        <v>123</v>
      </c>
      <c r="D165" s="8" t="s">
        <v>131</v>
      </c>
      <c r="E165" s="9" t="s">
        <v>36</v>
      </c>
      <c r="F165" s="8">
        <v>24</v>
      </c>
      <c r="G165" s="10">
        <v>42249</v>
      </c>
      <c r="H165" s="10">
        <v>42251</v>
      </c>
      <c r="I165" s="11">
        <v>552000</v>
      </c>
      <c r="J165" s="8" t="s">
        <v>14</v>
      </c>
      <c r="K165" s="8">
        <v>14</v>
      </c>
      <c r="L165" s="12" t="s">
        <v>22</v>
      </c>
    </row>
    <row r="166" spans="2:12" x14ac:dyDescent="0.25">
      <c r="B166" s="7">
        <f t="shared" si="2"/>
        <v>158</v>
      </c>
      <c r="C166" s="8" t="s">
        <v>123</v>
      </c>
      <c r="D166" s="8" t="s">
        <v>132</v>
      </c>
      <c r="E166" s="9" t="s">
        <v>36</v>
      </c>
      <c r="F166" s="8">
        <v>24</v>
      </c>
      <c r="G166" s="10">
        <v>42277</v>
      </c>
      <c r="H166" s="10">
        <v>42279</v>
      </c>
      <c r="I166" s="11">
        <v>542328</v>
      </c>
      <c r="J166" s="8" t="s">
        <v>91</v>
      </c>
      <c r="K166" s="8">
        <v>17</v>
      </c>
      <c r="L166" s="12" t="s">
        <v>22</v>
      </c>
    </row>
    <row r="167" spans="2:12" x14ac:dyDescent="0.25">
      <c r="B167" s="7">
        <f t="shared" si="2"/>
        <v>159</v>
      </c>
      <c r="C167" s="8" t="s">
        <v>123</v>
      </c>
      <c r="D167" s="8" t="s">
        <v>132</v>
      </c>
      <c r="E167" s="9" t="s">
        <v>36</v>
      </c>
      <c r="F167" s="8">
        <v>24</v>
      </c>
      <c r="G167" s="10">
        <v>42284</v>
      </c>
      <c r="H167" s="10">
        <v>42286</v>
      </c>
      <c r="I167" s="11">
        <v>542328</v>
      </c>
      <c r="J167" s="8" t="s">
        <v>91</v>
      </c>
      <c r="K167" s="8">
        <v>24</v>
      </c>
      <c r="L167" s="12" t="s">
        <v>22</v>
      </c>
    </row>
    <row r="168" spans="2:12" x14ac:dyDescent="0.25">
      <c r="B168" s="7">
        <f t="shared" si="2"/>
        <v>160</v>
      </c>
      <c r="C168" s="8" t="s">
        <v>123</v>
      </c>
      <c r="D168" s="8" t="s">
        <v>133</v>
      </c>
      <c r="E168" s="9" t="s">
        <v>36</v>
      </c>
      <c r="F168" s="8">
        <v>36</v>
      </c>
      <c r="G168" s="10">
        <v>42241</v>
      </c>
      <c r="H168" s="10">
        <v>42257</v>
      </c>
      <c r="I168" s="11">
        <v>797364</v>
      </c>
      <c r="J168" s="8" t="s">
        <v>14</v>
      </c>
      <c r="K168" s="8">
        <v>12</v>
      </c>
      <c r="L168" s="12" t="s">
        <v>22</v>
      </c>
    </row>
    <row r="169" spans="2:12" x14ac:dyDescent="0.25">
      <c r="B169" s="7">
        <f t="shared" si="2"/>
        <v>161</v>
      </c>
      <c r="C169" s="8" t="s">
        <v>123</v>
      </c>
      <c r="D169" s="8" t="s">
        <v>133</v>
      </c>
      <c r="E169" s="9" t="s">
        <v>36</v>
      </c>
      <c r="F169" s="8">
        <v>36</v>
      </c>
      <c r="G169" s="10">
        <v>42213</v>
      </c>
      <c r="H169" s="10">
        <v>42229</v>
      </c>
      <c r="I169" s="11">
        <v>797364</v>
      </c>
      <c r="J169" s="8" t="s">
        <v>134</v>
      </c>
      <c r="K169" s="8">
        <v>6</v>
      </c>
      <c r="L169" s="12" t="s">
        <v>22</v>
      </c>
    </row>
    <row r="170" spans="2:12" x14ac:dyDescent="0.25">
      <c r="B170" s="7">
        <f t="shared" si="2"/>
        <v>162</v>
      </c>
      <c r="C170" s="8" t="s">
        <v>123</v>
      </c>
      <c r="D170" s="8" t="s">
        <v>133</v>
      </c>
      <c r="E170" s="9" t="s">
        <v>36</v>
      </c>
      <c r="F170" s="8">
        <v>36</v>
      </c>
      <c r="G170" s="10">
        <v>42213</v>
      </c>
      <c r="H170" s="10">
        <v>42229</v>
      </c>
      <c r="I170" s="11">
        <v>797364</v>
      </c>
      <c r="J170" s="8" t="s">
        <v>134</v>
      </c>
      <c r="K170" s="8">
        <v>16</v>
      </c>
      <c r="L170" s="12" t="s">
        <v>22</v>
      </c>
    </row>
    <row r="171" spans="2:12" x14ac:dyDescent="0.25">
      <c r="B171" s="7">
        <f t="shared" si="2"/>
        <v>163</v>
      </c>
      <c r="C171" s="8" t="s">
        <v>123</v>
      </c>
      <c r="D171" s="8" t="s">
        <v>135</v>
      </c>
      <c r="E171" s="9" t="s">
        <v>36</v>
      </c>
      <c r="F171" s="8">
        <v>36</v>
      </c>
      <c r="G171" s="10">
        <v>42233</v>
      </c>
      <c r="H171" s="10">
        <v>42237</v>
      </c>
      <c r="I171" s="11">
        <v>797364</v>
      </c>
      <c r="J171" s="8" t="s">
        <v>136</v>
      </c>
      <c r="K171" s="8">
        <v>13</v>
      </c>
      <c r="L171" s="12" t="s">
        <v>22</v>
      </c>
    </row>
    <row r="172" spans="2:12" x14ac:dyDescent="0.25">
      <c r="B172" s="7">
        <f t="shared" si="2"/>
        <v>164</v>
      </c>
      <c r="C172" s="8" t="s">
        <v>123</v>
      </c>
      <c r="D172" s="8" t="s">
        <v>133</v>
      </c>
      <c r="E172" s="9" t="s">
        <v>36</v>
      </c>
      <c r="F172" s="8">
        <v>36</v>
      </c>
      <c r="G172" s="10">
        <v>42241</v>
      </c>
      <c r="H172" s="10">
        <v>42257</v>
      </c>
      <c r="I172" s="11">
        <v>797364</v>
      </c>
      <c r="J172" s="8" t="s">
        <v>136</v>
      </c>
      <c r="K172" s="8">
        <v>5</v>
      </c>
      <c r="L172" s="12" t="s">
        <v>22</v>
      </c>
    </row>
    <row r="173" spans="2:12" x14ac:dyDescent="0.25">
      <c r="B173" s="7">
        <f t="shared" si="2"/>
        <v>165</v>
      </c>
      <c r="C173" s="8" t="s">
        <v>123</v>
      </c>
      <c r="D173" s="8" t="s">
        <v>135</v>
      </c>
      <c r="E173" s="9" t="s">
        <v>36</v>
      </c>
      <c r="F173" s="8">
        <v>36</v>
      </c>
      <c r="G173" s="10">
        <v>42275</v>
      </c>
      <c r="H173" s="10">
        <v>42279</v>
      </c>
      <c r="I173" s="11">
        <v>813492</v>
      </c>
      <c r="J173" s="8" t="s">
        <v>136</v>
      </c>
      <c r="K173" s="8">
        <v>18</v>
      </c>
      <c r="L173" s="12" t="s">
        <v>22</v>
      </c>
    </row>
    <row r="174" spans="2:12" x14ac:dyDescent="0.25">
      <c r="B174" s="7">
        <f t="shared" si="2"/>
        <v>166</v>
      </c>
      <c r="C174" s="8" t="s">
        <v>123</v>
      </c>
      <c r="D174" s="8" t="s">
        <v>135</v>
      </c>
      <c r="E174" s="9" t="s">
        <v>36</v>
      </c>
      <c r="F174" s="8">
        <v>40</v>
      </c>
      <c r="G174" s="10">
        <v>42205</v>
      </c>
      <c r="H174" s="10">
        <v>42209</v>
      </c>
      <c r="I174" s="11">
        <v>885960</v>
      </c>
      <c r="J174" s="8" t="s">
        <v>134</v>
      </c>
      <c r="K174" s="8">
        <v>12</v>
      </c>
      <c r="L174" s="12" t="s">
        <v>22</v>
      </c>
    </row>
    <row r="175" spans="2:12" x14ac:dyDescent="0.25">
      <c r="B175" s="7">
        <f t="shared" si="2"/>
        <v>167</v>
      </c>
      <c r="C175" s="8" t="s">
        <v>123</v>
      </c>
      <c r="D175" s="8" t="s">
        <v>135</v>
      </c>
      <c r="E175" s="9" t="s">
        <v>36</v>
      </c>
      <c r="F175" s="8">
        <v>40</v>
      </c>
      <c r="G175" s="10">
        <v>42170</v>
      </c>
      <c r="H175" s="10">
        <v>42174</v>
      </c>
      <c r="I175" s="11">
        <v>885960</v>
      </c>
      <c r="J175" s="8" t="s">
        <v>136</v>
      </c>
      <c r="K175" s="8">
        <v>13</v>
      </c>
      <c r="L175" s="12" t="s">
        <v>22</v>
      </c>
    </row>
    <row r="176" spans="2:12" x14ac:dyDescent="0.25">
      <c r="B176" s="7">
        <f t="shared" si="2"/>
        <v>168</v>
      </c>
      <c r="C176" s="8" t="s">
        <v>123</v>
      </c>
      <c r="D176" s="8" t="s">
        <v>135</v>
      </c>
      <c r="E176" s="9" t="s">
        <v>36</v>
      </c>
      <c r="F176" s="8">
        <v>40</v>
      </c>
      <c r="G176" s="10">
        <v>42191</v>
      </c>
      <c r="H176" s="10">
        <v>42195</v>
      </c>
      <c r="I176" s="11">
        <v>885960</v>
      </c>
      <c r="J176" s="8" t="s">
        <v>136</v>
      </c>
      <c r="K176" s="8">
        <v>11</v>
      </c>
      <c r="L176" s="12" t="s">
        <v>22</v>
      </c>
    </row>
    <row r="177" spans="2:12" x14ac:dyDescent="0.25">
      <c r="B177" s="7">
        <f t="shared" si="2"/>
        <v>169</v>
      </c>
      <c r="C177" s="8" t="s">
        <v>123</v>
      </c>
      <c r="D177" s="8" t="s">
        <v>135</v>
      </c>
      <c r="E177" s="9" t="s">
        <v>36</v>
      </c>
      <c r="F177" s="8">
        <v>40</v>
      </c>
      <c r="G177" s="10">
        <v>42219</v>
      </c>
      <c r="H177" s="10">
        <v>42223</v>
      </c>
      <c r="I177" s="11">
        <v>885960</v>
      </c>
      <c r="J177" s="8" t="s">
        <v>136</v>
      </c>
      <c r="K177" s="8">
        <v>14</v>
      </c>
      <c r="L177" s="12" t="s">
        <v>22</v>
      </c>
    </row>
    <row r="178" spans="2:12" x14ac:dyDescent="0.25">
      <c r="B178" s="7">
        <f t="shared" si="2"/>
        <v>170</v>
      </c>
      <c r="C178" s="8" t="s">
        <v>123</v>
      </c>
      <c r="D178" s="8" t="s">
        <v>135</v>
      </c>
      <c r="E178" s="9" t="s">
        <v>36</v>
      </c>
      <c r="F178" s="8">
        <v>40</v>
      </c>
      <c r="G178" s="10">
        <v>42247</v>
      </c>
      <c r="H178" s="10">
        <v>42251</v>
      </c>
      <c r="I178" s="11">
        <v>885960</v>
      </c>
      <c r="J178" s="8" t="s">
        <v>136</v>
      </c>
      <c r="K178" s="8">
        <v>15</v>
      </c>
      <c r="L178" s="12" t="s">
        <v>22</v>
      </c>
    </row>
    <row r="179" spans="2:12" x14ac:dyDescent="0.25">
      <c r="B179" s="7">
        <f t="shared" si="2"/>
        <v>171</v>
      </c>
      <c r="C179" s="8" t="s">
        <v>123</v>
      </c>
      <c r="D179" s="8" t="s">
        <v>137</v>
      </c>
      <c r="E179" s="9" t="s">
        <v>36</v>
      </c>
      <c r="F179" s="8">
        <v>24</v>
      </c>
      <c r="G179" s="10">
        <v>42242</v>
      </c>
      <c r="H179" s="10">
        <v>42244</v>
      </c>
      <c r="I179" s="11">
        <v>531576</v>
      </c>
      <c r="J179" s="8" t="s">
        <v>91</v>
      </c>
      <c r="K179" s="8">
        <v>10</v>
      </c>
      <c r="L179" s="12" t="s">
        <v>15</v>
      </c>
    </row>
    <row r="180" spans="2:12" x14ac:dyDescent="0.25">
      <c r="B180" s="7">
        <f t="shared" si="2"/>
        <v>172</v>
      </c>
      <c r="C180" s="8" t="s">
        <v>138</v>
      </c>
      <c r="D180" s="8" t="s">
        <v>139</v>
      </c>
      <c r="E180" s="9" t="s">
        <v>13</v>
      </c>
      <c r="F180" s="8">
        <v>16</v>
      </c>
      <c r="G180" s="10">
        <v>42208</v>
      </c>
      <c r="H180" s="10">
        <v>42209</v>
      </c>
      <c r="I180" s="11">
        <v>200000</v>
      </c>
      <c r="J180" s="8" t="s">
        <v>17</v>
      </c>
      <c r="K180" s="8">
        <v>1</v>
      </c>
      <c r="L180" s="12" t="s">
        <v>15</v>
      </c>
    </row>
    <row r="181" spans="2:12" x14ac:dyDescent="0.25">
      <c r="B181" s="7">
        <f t="shared" si="2"/>
        <v>173</v>
      </c>
      <c r="C181" s="8" t="s">
        <v>140</v>
      </c>
      <c r="D181" s="8" t="s">
        <v>141</v>
      </c>
      <c r="E181" s="9" t="s">
        <v>36</v>
      </c>
      <c r="F181" s="8">
        <v>16</v>
      </c>
      <c r="G181" s="10">
        <v>42187</v>
      </c>
      <c r="H181" s="10">
        <v>42188</v>
      </c>
      <c r="I181" s="11">
        <v>488560</v>
      </c>
      <c r="J181" s="8" t="s">
        <v>14</v>
      </c>
      <c r="K181" s="8">
        <v>8</v>
      </c>
      <c r="L181" s="12" t="s">
        <v>22</v>
      </c>
    </row>
    <row r="182" spans="2:12" x14ac:dyDescent="0.25">
      <c r="B182" s="7">
        <f t="shared" si="2"/>
        <v>174</v>
      </c>
      <c r="C182" s="8" t="s">
        <v>142</v>
      </c>
      <c r="D182" s="8" t="s">
        <v>143</v>
      </c>
      <c r="E182" s="9" t="s">
        <v>36</v>
      </c>
      <c r="F182" s="8">
        <v>16</v>
      </c>
      <c r="G182" s="10">
        <v>42187</v>
      </c>
      <c r="H182" s="10">
        <v>42188</v>
      </c>
      <c r="I182" s="11">
        <v>488560</v>
      </c>
      <c r="J182" s="8" t="s">
        <v>14</v>
      </c>
      <c r="K182" s="8">
        <v>8</v>
      </c>
      <c r="L182" s="12" t="s">
        <v>22</v>
      </c>
    </row>
    <row r="183" spans="2:12" x14ac:dyDescent="0.25">
      <c r="B183" s="7">
        <f t="shared" si="2"/>
        <v>175</v>
      </c>
      <c r="C183" s="8" t="s">
        <v>144</v>
      </c>
      <c r="D183" s="8" t="s">
        <v>145</v>
      </c>
      <c r="E183" s="9" t="s">
        <v>36</v>
      </c>
      <c r="F183" s="8">
        <v>16</v>
      </c>
      <c r="G183" s="10">
        <v>42100</v>
      </c>
      <c r="H183" s="10">
        <v>42101</v>
      </c>
      <c r="I183" s="11">
        <v>1262320</v>
      </c>
      <c r="J183" s="8" t="s">
        <v>17</v>
      </c>
      <c r="K183" s="8">
        <v>19</v>
      </c>
      <c r="L183" s="12" t="s">
        <v>22</v>
      </c>
    </row>
    <row r="184" spans="2:12" x14ac:dyDescent="0.25">
      <c r="B184" s="7">
        <f t="shared" si="2"/>
        <v>176</v>
      </c>
      <c r="C184" s="8" t="s">
        <v>144</v>
      </c>
      <c r="D184" s="8" t="s">
        <v>145</v>
      </c>
      <c r="E184" s="9" t="s">
        <v>36</v>
      </c>
      <c r="F184" s="8">
        <v>16</v>
      </c>
      <c r="G184" s="10">
        <v>42100</v>
      </c>
      <c r="H184" s="10">
        <v>42101</v>
      </c>
      <c r="I184" s="11">
        <v>1262320</v>
      </c>
      <c r="J184" s="8" t="s">
        <v>17</v>
      </c>
      <c r="K184" s="8">
        <v>20</v>
      </c>
      <c r="L184" s="12" t="s">
        <v>22</v>
      </c>
    </row>
    <row r="185" spans="2:12" x14ac:dyDescent="0.25">
      <c r="B185" s="7">
        <f t="shared" si="2"/>
        <v>177</v>
      </c>
      <c r="C185" s="8" t="s">
        <v>144</v>
      </c>
      <c r="D185" s="8" t="s">
        <v>146</v>
      </c>
      <c r="E185" s="9" t="s">
        <v>36</v>
      </c>
      <c r="F185" s="8">
        <v>16</v>
      </c>
      <c r="G185" s="10">
        <v>42121</v>
      </c>
      <c r="H185" s="10">
        <v>42122</v>
      </c>
      <c r="I185" s="11">
        <v>1265232</v>
      </c>
      <c r="J185" s="8" t="s">
        <v>17</v>
      </c>
      <c r="K185" s="8">
        <v>17</v>
      </c>
      <c r="L185" s="12" t="s">
        <v>22</v>
      </c>
    </row>
    <row r="186" spans="2:12" x14ac:dyDescent="0.25">
      <c r="B186" s="7">
        <f t="shared" si="2"/>
        <v>178</v>
      </c>
      <c r="C186" s="8" t="s">
        <v>144</v>
      </c>
      <c r="D186" s="8" t="s">
        <v>147</v>
      </c>
      <c r="E186" s="9" t="s">
        <v>36</v>
      </c>
      <c r="F186" s="8">
        <v>16</v>
      </c>
      <c r="G186" s="10">
        <v>42143</v>
      </c>
      <c r="H186" s="10">
        <v>42144</v>
      </c>
      <c r="I186" s="11">
        <v>1268880</v>
      </c>
      <c r="J186" s="8" t="s">
        <v>17</v>
      </c>
      <c r="K186" s="8">
        <v>13</v>
      </c>
      <c r="L186" s="12" t="s">
        <v>22</v>
      </c>
    </row>
    <row r="187" spans="2:12" x14ac:dyDescent="0.25">
      <c r="B187" s="7">
        <f t="shared" si="2"/>
        <v>179</v>
      </c>
      <c r="C187" s="8" t="s">
        <v>144</v>
      </c>
      <c r="D187" s="8" t="s">
        <v>148</v>
      </c>
      <c r="E187" s="9" t="s">
        <v>20</v>
      </c>
      <c r="F187" s="8">
        <v>18</v>
      </c>
      <c r="G187" s="10">
        <v>42013</v>
      </c>
      <c r="H187" s="10">
        <v>42017</v>
      </c>
      <c r="I187" s="11">
        <v>1499184</v>
      </c>
      <c r="J187" s="8" t="s">
        <v>149</v>
      </c>
      <c r="K187" s="8">
        <v>7</v>
      </c>
      <c r="L187" s="12" t="s">
        <v>22</v>
      </c>
    </row>
    <row r="188" spans="2:12" x14ac:dyDescent="0.25">
      <c r="B188" s="7">
        <f t="shared" si="2"/>
        <v>180</v>
      </c>
      <c r="C188" s="8" t="s">
        <v>144</v>
      </c>
      <c r="D188" s="8" t="s">
        <v>148</v>
      </c>
      <c r="E188" s="9" t="s">
        <v>20</v>
      </c>
      <c r="F188" s="8">
        <v>18</v>
      </c>
      <c r="G188" s="10">
        <v>42027</v>
      </c>
      <c r="H188" s="10">
        <v>42031</v>
      </c>
      <c r="I188" s="11">
        <v>1499125</v>
      </c>
      <c r="J188" s="8" t="s">
        <v>149</v>
      </c>
      <c r="K188" s="8">
        <v>4</v>
      </c>
      <c r="L188" s="12" t="s">
        <v>22</v>
      </c>
    </row>
    <row r="189" spans="2:12" x14ac:dyDescent="0.25">
      <c r="B189" s="7">
        <f t="shared" si="2"/>
        <v>181</v>
      </c>
      <c r="C189" s="8" t="s">
        <v>144</v>
      </c>
      <c r="D189" s="8" t="s">
        <v>150</v>
      </c>
      <c r="E189" s="9" t="s">
        <v>20</v>
      </c>
      <c r="F189" s="8">
        <v>20</v>
      </c>
      <c r="G189" s="10">
        <v>42025</v>
      </c>
      <c r="H189" s="10">
        <v>42027</v>
      </c>
      <c r="I189" s="11">
        <v>2998360</v>
      </c>
      <c r="J189" s="8" t="s">
        <v>149</v>
      </c>
      <c r="K189" s="8">
        <v>12</v>
      </c>
      <c r="L189" s="12" t="s">
        <v>22</v>
      </c>
    </row>
    <row r="190" spans="2:12" x14ac:dyDescent="0.25">
      <c r="B190" s="7">
        <f t="shared" si="2"/>
        <v>182</v>
      </c>
      <c r="C190" s="8" t="s">
        <v>144</v>
      </c>
      <c r="D190" s="8" t="s">
        <v>150</v>
      </c>
      <c r="E190" s="9" t="s">
        <v>20</v>
      </c>
      <c r="F190" s="8">
        <v>20</v>
      </c>
      <c r="G190" s="10">
        <v>42026</v>
      </c>
      <c r="H190" s="10">
        <v>42030</v>
      </c>
      <c r="I190" s="11">
        <v>2998369</v>
      </c>
      <c r="J190" s="8" t="s">
        <v>149</v>
      </c>
      <c r="K190" s="8">
        <v>5</v>
      </c>
      <c r="L190" s="12" t="s">
        <v>22</v>
      </c>
    </row>
    <row r="191" spans="2:12" x14ac:dyDescent="0.25">
      <c r="B191" s="7">
        <f t="shared" si="2"/>
        <v>183</v>
      </c>
      <c r="C191" s="8" t="s">
        <v>144</v>
      </c>
      <c r="D191" s="8" t="s">
        <v>150</v>
      </c>
      <c r="E191" s="9" t="s">
        <v>20</v>
      </c>
      <c r="F191" s="8">
        <v>20</v>
      </c>
      <c r="G191" s="10">
        <v>42027</v>
      </c>
      <c r="H191" s="10">
        <v>42031</v>
      </c>
      <c r="I191" s="11">
        <v>2998360</v>
      </c>
      <c r="J191" s="8" t="s">
        <v>149</v>
      </c>
      <c r="K191" s="8">
        <v>11</v>
      </c>
      <c r="L191" s="12" t="s">
        <v>22</v>
      </c>
    </row>
    <row r="192" spans="2:12" x14ac:dyDescent="0.25">
      <c r="B192" s="7">
        <f t="shared" si="2"/>
        <v>184</v>
      </c>
      <c r="C192" s="8" t="s">
        <v>144</v>
      </c>
      <c r="D192" s="8" t="s">
        <v>150</v>
      </c>
      <c r="E192" s="9" t="s">
        <v>20</v>
      </c>
      <c r="F192" s="8">
        <v>20</v>
      </c>
      <c r="G192" s="10">
        <v>42031</v>
      </c>
      <c r="H192" s="10">
        <v>42033</v>
      </c>
      <c r="I192" s="11">
        <v>2998369</v>
      </c>
      <c r="J192" s="8" t="s">
        <v>149</v>
      </c>
      <c r="K192" s="8">
        <v>10</v>
      </c>
      <c r="L192" s="12" t="s">
        <v>22</v>
      </c>
    </row>
    <row r="193" spans="2:12" x14ac:dyDescent="0.25">
      <c r="B193" s="7">
        <f t="shared" si="2"/>
        <v>185</v>
      </c>
      <c r="C193" s="8" t="s">
        <v>144</v>
      </c>
      <c r="D193" s="8" t="s">
        <v>150</v>
      </c>
      <c r="E193" s="9" t="s">
        <v>20</v>
      </c>
      <c r="F193" s="8">
        <v>20</v>
      </c>
      <c r="G193" s="10">
        <v>42032</v>
      </c>
      <c r="H193" s="10">
        <v>42034</v>
      </c>
      <c r="I193" s="11">
        <v>2998369</v>
      </c>
      <c r="J193" s="8" t="s">
        <v>149</v>
      </c>
      <c r="K193" s="8">
        <v>12</v>
      </c>
      <c r="L193" s="12" t="s">
        <v>22</v>
      </c>
    </row>
    <row r="194" spans="2:12" x14ac:dyDescent="0.25">
      <c r="B194" s="7">
        <f t="shared" si="2"/>
        <v>186</v>
      </c>
      <c r="C194" s="8" t="s">
        <v>144</v>
      </c>
      <c r="D194" s="8" t="s">
        <v>151</v>
      </c>
      <c r="E194" s="9" t="s">
        <v>20</v>
      </c>
      <c r="F194" s="8">
        <v>24</v>
      </c>
      <c r="G194" s="10">
        <v>42030</v>
      </c>
      <c r="H194" s="10">
        <v>42033</v>
      </c>
      <c r="I194" s="11">
        <v>1998912</v>
      </c>
      <c r="J194" s="8" t="s">
        <v>149</v>
      </c>
      <c r="K194" s="8">
        <v>5</v>
      </c>
      <c r="L194" s="12" t="s">
        <v>22</v>
      </c>
    </row>
    <row r="195" spans="2:12" x14ac:dyDescent="0.25">
      <c r="B195" s="7">
        <f t="shared" si="2"/>
        <v>187</v>
      </c>
      <c r="C195" s="8" t="s">
        <v>144</v>
      </c>
      <c r="D195" s="8" t="s">
        <v>151</v>
      </c>
      <c r="E195" s="9" t="s">
        <v>20</v>
      </c>
      <c r="F195" s="8">
        <v>24</v>
      </c>
      <c r="G195" s="10">
        <v>42034</v>
      </c>
      <c r="H195" s="10">
        <v>42038</v>
      </c>
      <c r="I195" s="11">
        <v>1998912</v>
      </c>
      <c r="J195" s="8" t="s">
        <v>149</v>
      </c>
      <c r="K195" s="8">
        <v>8</v>
      </c>
      <c r="L195" s="12" t="s">
        <v>22</v>
      </c>
    </row>
    <row r="196" spans="2:12" x14ac:dyDescent="0.25">
      <c r="B196" s="7">
        <f t="shared" si="2"/>
        <v>188</v>
      </c>
      <c r="C196" s="8" t="s">
        <v>144</v>
      </c>
      <c r="D196" s="8" t="s">
        <v>152</v>
      </c>
      <c r="E196" s="9" t="s">
        <v>20</v>
      </c>
      <c r="F196" s="8">
        <v>28</v>
      </c>
      <c r="G196" s="10">
        <v>42011</v>
      </c>
      <c r="H196" s="10">
        <v>42016</v>
      </c>
      <c r="I196" s="11">
        <v>2332064</v>
      </c>
      <c r="J196" s="8" t="s">
        <v>149</v>
      </c>
      <c r="K196" s="8">
        <v>11</v>
      </c>
      <c r="L196" s="12" t="s">
        <v>22</v>
      </c>
    </row>
    <row r="197" spans="2:12" x14ac:dyDescent="0.25">
      <c r="B197" s="7">
        <f t="shared" si="2"/>
        <v>189</v>
      </c>
      <c r="C197" s="8" t="s">
        <v>144</v>
      </c>
      <c r="D197" s="8" t="s">
        <v>152</v>
      </c>
      <c r="E197" s="9" t="s">
        <v>20</v>
      </c>
      <c r="F197" s="8">
        <v>28</v>
      </c>
      <c r="G197" s="10">
        <v>42025</v>
      </c>
      <c r="H197" s="10">
        <v>42030</v>
      </c>
      <c r="I197" s="11">
        <v>2332065</v>
      </c>
      <c r="J197" s="8" t="s">
        <v>149</v>
      </c>
      <c r="K197" s="8">
        <v>6</v>
      </c>
      <c r="L197" s="12" t="s">
        <v>22</v>
      </c>
    </row>
    <row r="198" spans="2:12" x14ac:dyDescent="0.25">
      <c r="B198" s="7">
        <f t="shared" si="2"/>
        <v>190</v>
      </c>
      <c r="C198" s="8" t="s">
        <v>144</v>
      </c>
      <c r="D198" s="8" t="s">
        <v>152</v>
      </c>
      <c r="E198" s="9" t="s">
        <v>20</v>
      </c>
      <c r="F198" s="8">
        <v>28</v>
      </c>
      <c r="G198" s="10">
        <v>42025</v>
      </c>
      <c r="H198" s="10">
        <v>42030</v>
      </c>
      <c r="I198" s="11">
        <v>2332065</v>
      </c>
      <c r="J198" s="8" t="s">
        <v>149</v>
      </c>
      <c r="K198" s="8">
        <v>6</v>
      </c>
      <c r="L198" s="12" t="s">
        <v>22</v>
      </c>
    </row>
    <row r="199" spans="2:12" x14ac:dyDescent="0.25">
      <c r="B199" s="7">
        <f t="shared" si="2"/>
        <v>191</v>
      </c>
      <c r="C199" s="8" t="s">
        <v>144</v>
      </c>
      <c r="D199" s="8" t="s">
        <v>153</v>
      </c>
      <c r="E199" s="9" t="s">
        <v>20</v>
      </c>
      <c r="F199" s="8">
        <v>28</v>
      </c>
      <c r="G199" s="10">
        <v>42030</v>
      </c>
      <c r="H199" s="10">
        <v>42033</v>
      </c>
      <c r="I199" s="11">
        <v>2332064</v>
      </c>
      <c r="J199" s="8" t="s">
        <v>149</v>
      </c>
      <c r="K199" s="8">
        <v>5</v>
      </c>
      <c r="L199" s="12" t="s">
        <v>22</v>
      </c>
    </row>
    <row r="200" spans="2:12" x14ac:dyDescent="0.25">
      <c r="B200" s="7">
        <f t="shared" si="2"/>
        <v>192</v>
      </c>
      <c r="C200" s="8" t="s">
        <v>144</v>
      </c>
      <c r="D200" s="8" t="s">
        <v>154</v>
      </c>
      <c r="E200" s="9" t="s">
        <v>20</v>
      </c>
      <c r="F200" s="8">
        <v>28</v>
      </c>
      <c r="G200" s="10">
        <v>42032</v>
      </c>
      <c r="H200" s="10">
        <v>42037</v>
      </c>
      <c r="I200" s="11">
        <v>2332064</v>
      </c>
      <c r="J200" s="8" t="s">
        <v>149</v>
      </c>
      <c r="K200" s="8">
        <v>7</v>
      </c>
      <c r="L200" s="12" t="s">
        <v>22</v>
      </c>
    </row>
    <row r="201" spans="2:12" x14ac:dyDescent="0.25">
      <c r="B201" s="7">
        <f t="shared" si="2"/>
        <v>193</v>
      </c>
      <c r="C201" s="8" t="s">
        <v>155</v>
      </c>
      <c r="D201" s="8" t="s">
        <v>156</v>
      </c>
      <c r="E201" s="9" t="s">
        <v>13</v>
      </c>
      <c r="F201" s="8">
        <v>30</v>
      </c>
      <c r="G201" s="10">
        <v>42172</v>
      </c>
      <c r="H201" s="10">
        <v>42175</v>
      </c>
      <c r="I201" s="11">
        <v>463200</v>
      </c>
      <c r="J201" s="8" t="s">
        <v>37</v>
      </c>
      <c r="K201" s="8">
        <v>1</v>
      </c>
      <c r="L201" s="12" t="s">
        <v>22</v>
      </c>
    </row>
    <row r="202" spans="2:12" x14ac:dyDescent="0.25">
      <c r="B202" s="7">
        <f t="shared" si="2"/>
        <v>194</v>
      </c>
      <c r="C202" s="8" t="s">
        <v>155</v>
      </c>
      <c r="D202" s="8" t="s">
        <v>156</v>
      </c>
      <c r="E202" s="9" t="s">
        <v>13</v>
      </c>
      <c r="F202" s="8">
        <v>30</v>
      </c>
      <c r="G202" s="10">
        <v>42172</v>
      </c>
      <c r="H202" s="10">
        <v>42175</v>
      </c>
      <c r="I202" s="11">
        <v>2316000</v>
      </c>
      <c r="J202" s="8" t="s">
        <v>37</v>
      </c>
      <c r="K202" s="8">
        <v>5</v>
      </c>
      <c r="L202" s="12" t="s">
        <v>22</v>
      </c>
    </row>
    <row r="203" spans="2:12" x14ac:dyDescent="0.25">
      <c r="B203" s="7">
        <f t="shared" ref="B203:B266" si="3">B202+1</f>
        <v>195</v>
      </c>
      <c r="C203" s="8" t="s">
        <v>157</v>
      </c>
      <c r="D203" s="8" t="s">
        <v>158</v>
      </c>
      <c r="E203" s="9" t="s">
        <v>27</v>
      </c>
      <c r="F203" s="8">
        <v>28</v>
      </c>
      <c r="G203" s="10">
        <v>42170</v>
      </c>
      <c r="H203" s="10">
        <v>42177</v>
      </c>
      <c r="I203" s="11">
        <v>2148900</v>
      </c>
      <c r="J203" s="8" t="s">
        <v>21</v>
      </c>
      <c r="K203" s="8">
        <v>5</v>
      </c>
      <c r="L203" s="12" t="s">
        <v>22</v>
      </c>
    </row>
    <row r="204" spans="2:12" x14ac:dyDescent="0.25">
      <c r="B204" s="7">
        <f t="shared" si="3"/>
        <v>196</v>
      </c>
      <c r="C204" s="8" t="s">
        <v>157</v>
      </c>
      <c r="D204" s="8" t="s">
        <v>159</v>
      </c>
      <c r="E204" s="9" t="s">
        <v>36</v>
      </c>
      <c r="F204" s="8">
        <v>40</v>
      </c>
      <c r="G204" s="10">
        <v>42230</v>
      </c>
      <c r="H204" s="10">
        <v>42236</v>
      </c>
      <c r="I204" s="11">
        <v>624000</v>
      </c>
      <c r="J204" s="8" t="s">
        <v>17</v>
      </c>
      <c r="K204" s="8">
        <v>1</v>
      </c>
      <c r="L204" s="12" t="s">
        <v>22</v>
      </c>
    </row>
    <row r="205" spans="2:12" x14ac:dyDescent="0.25">
      <c r="B205" s="7">
        <f t="shared" si="3"/>
        <v>197</v>
      </c>
      <c r="C205" s="8" t="s">
        <v>157</v>
      </c>
      <c r="D205" s="8" t="s">
        <v>160</v>
      </c>
      <c r="E205" s="9" t="s">
        <v>13</v>
      </c>
      <c r="F205" s="8">
        <v>40</v>
      </c>
      <c r="G205" s="10">
        <v>42237</v>
      </c>
      <c r="H205" s="10">
        <v>42243</v>
      </c>
      <c r="I205" s="11">
        <v>1959414</v>
      </c>
      <c r="J205" s="8" t="s">
        <v>21</v>
      </c>
      <c r="K205" s="8">
        <v>2</v>
      </c>
      <c r="L205" s="12" t="s">
        <v>22</v>
      </c>
    </row>
    <row r="206" spans="2:12" x14ac:dyDescent="0.25">
      <c r="B206" s="7">
        <f t="shared" si="3"/>
        <v>198</v>
      </c>
      <c r="C206" s="8" t="s">
        <v>157</v>
      </c>
      <c r="D206" s="8" t="s">
        <v>161</v>
      </c>
      <c r="E206" s="9" t="s">
        <v>27</v>
      </c>
      <c r="F206" s="8">
        <v>44</v>
      </c>
      <c r="G206" s="10">
        <v>42187</v>
      </c>
      <c r="H206" s="10">
        <v>42201</v>
      </c>
      <c r="I206" s="11">
        <v>3151720</v>
      </c>
      <c r="J206" s="8" t="s">
        <v>21</v>
      </c>
      <c r="K206" s="8">
        <v>5</v>
      </c>
      <c r="L206" s="12" t="s">
        <v>22</v>
      </c>
    </row>
    <row r="207" spans="2:12" x14ac:dyDescent="0.25">
      <c r="B207" s="7">
        <f t="shared" si="3"/>
        <v>199</v>
      </c>
      <c r="C207" s="8" t="s">
        <v>157</v>
      </c>
      <c r="D207" s="8" t="s">
        <v>162</v>
      </c>
      <c r="E207" s="9" t="s">
        <v>33</v>
      </c>
      <c r="F207" s="8">
        <v>80</v>
      </c>
      <c r="G207" s="10">
        <v>42237</v>
      </c>
      <c r="H207" s="10">
        <v>42250</v>
      </c>
      <c r="I207" s="11">
        <v>1959814</v>
      </c>
      <c r="J207" s="8" t="s">
        <v>17</v>
      </c>
      <c r="K207" s="8">
        <v>2</v>
      </c>
      <c r="L207" s="12" t="s">
        <v>22</v>
      </c>
    </row>
    <row r="208" spans="2:12" x14ac:dyDescent="0.25">
      <c r="B208" s="7">
        <f t="shared" si="3"/>
        <v>200</v>
      </c>
      <c r="C208" s="8" t="s">
        <v>163</v>
      </c>
      <c r="D208" s="8" t="s">
        <v>164</v>
      </c>
      <c r="E208" s="9" t="s">
        <v>36</v>
      </c>
      <c r="F208" s="8">
        <v>12</v>
      </c>
      <c r="G208" s="10">
        <v>42278</v>
      </c>
      <c r="H208" s="10">
        <v>42282</v>
      </c>
      <c r="I208" s="11">
        <v>1280004</v>
      </c>
      <c r="J208" s="8" t="s">
        <v>43</v>
      </c>
      <c r="K208" s="8">
        <v>26</v>
      </c>
      <c r="L208" s="12" t="s">
        <v>22</v>
      </c>
    </row>
    <row r="209" spans="2:12" x14ac:dyDescent="0.25">
      <c r="B209" s="7">
        <f t="shared" si="3"/>
        <v>201</v>
      </c>
      <c r="C209" s="8" t="s">
        <v>163</v>
      </c>
      <c r="D209" s="8" t="s">
        <v>165</v>
      </c>
      <c r="E209" s="9" t="s">
        <v>13</v>
      </c>
      <c r="F209" s="8">
        <v>24</v>
      </c>
      <c r="G209" s="10">
        <v>42179</v>
      </c>
      <c r="H209" s="10">
        <v>42181</v>
      </c>
      <c r="I209" s="11">
        <v>753480</v>
      </c>
      <c r="J209" s="8" t="s">
        <v>43</v>
      </c>
      <c r="K209" s="8">
        <v>9</v>
      </c>
      <c r="L209" s="12" t="s">
        <v>15</v>
      </c>
    </row>
    <row r="210" spans="2:12" x14ac:dyDescent="0.25">
      <c r="B210" s="7">
        <f t="shared" si="3"/>
        <v>202</v>
      </c>
      <c r="C210" s="8" t="s">
        <v>166</v>
      </c>
      <c r="D210" s="8" t="s">
        <v>56</v>
      </c>
      <c r="E210" s="9" t="s">
        <v>27</v>
      </c>
      <c r="F210" s="8">
        <v>8</v>
      </c>
      <c r="G210" s="10">
        <v>42150</v>
      </c>
      <c r="H210" s="10">
        <v>42159</v>
      </c>
      <c r="I210" s="11">
        <v>52800</v>
      </c>
      <c r="J210" s="8" t="s">
        <v>21</v>
      </c>
      <c r="K210" s="8">
        <v>6</v>
      </c>
      <c r="L210" s="12" t="s">
        <v>22</v>
      </c>
    </row>
    <row r="211" spans="2:12" x14ac:dyDescent="0.25">
      <c r="B211" s="7">
        <f t="shared" si="3"/>
        <v>203</v>
      </c>
      <c r="C211" s="8" t="s">
        <v>166</v>
      </c>
      <c r="D211" s="8" t="s">
        <v>167</v>
      </c>
      <c r="E211" s="9" t="s">
        <v>27</v>
      </c>
      <c r="F211" s="8">
        <v>8</v>
      </c>
      <c r="G211" s="10">
        <v>42185</v>
      </c>
      <c r="H211" s="10">
        <v>42195</v>
      </c>
      <c r="I211" s="11">
        <v>52800</v>
      </c>
      <c r="J211" s="8" t="s">
        <v>21</v>
      </c>
      <c r="K211" s="8">
        <v>5</v>
      </c>
      <c r="L211" s="12" t="s">
        <v>22</v>
      </c>
    </row>
    <row r="212" spans="2:12" x14ac:dyDescent="0.25">
      <c r="B212" s="7">
        <f t="shared" si="3"/>
        <v>204</v>
      </c>
      <c r="C212" s="8" t="s">
        <v>166</v>
      </c>
      <c r="D212" s="8" t="s">
        <v>57</v>
      </c>
      <c r="E212" s="9" t="s">
        <v>27</v>
      </c>
      <c r="F212" s="8">
        <v>16</v>
      </c>
      <c r="G212" s="10">
        <v>42173</v>
      </c>
      <c r="H212" s="10">
        <v>42174</v>
      </c>
      <c r="I212" s="11">
        <v>105600</v>
      </c>
      <c r="J212" s="8" t="s">
        <v>62</v>
      </c>
      <c r="K212" s="8">
        <v>11</v>
      </c>
      <c r="L212" s="12" t="s">
        <v>22</v>
      </c>
    </row>
    <row r="213" spans="2:12" x14ac:dyDescent="0.25">
      <c r="B213" s="7">
        <f t="shared" si="3"/>
        <v>205</v>
      </c>
      <c r="C213" s="8" t="s">
        <v>166</v>
      </c>
      <c r="D213" s="8" t="s">
        <v>168</v>
      </c>
      <c r="E213" s="9" t="s">
        <v>27</v>
      </c>
      <c r="F213" s="8">
        <v>16</v>
      </c>
      <c r="G213" s="10">
        <v>42180</v>
      </c>
      <c r="H213" s="10">
        <v>42181</v>
      </c>
      <c r="I213" s="11">
        <v>105600</v>
      </c>
      <c r="J213" s="8" t="s">
        <v>62</v>
      </c>
      <c r="K213" s="8">
        <v>11</v>
      </c>
      <c r="L213" s="12" t="s">
        <v>22</v>
      </c>
    </row>
    <row r="214" spans="2:12" x14ac:dyDescent="0.25">
      <c r="B214" s="7">
        <f t="shared" si="3"/>
        <v>206</v>
      </c>
      <c r="C214" s="8" t="s">
        <v>166</v>
      </c>
      <c r="D214" s="8" t="s">
        <v>58</v>
      </c>
      <c r="E214" s="9" t="s">
        <v>33</v>
      </c>
      <c r="F214" s="8">
        <v>18</v>
      </c>
      <c r="G214" s="10">
        <v>42129</v>
      </c>
      <c r="H214" s="10">
        <v>42144</v>
      </c>
      <c r="I214" s="11">
        <v>118800</v>
      </c>
      <c r="J214" s="8" t="s">
        <v>62</v>
      </c>
      <c r="K214" s="8">
        <v>8</v>
      </c>
      <c r="L214" s="12" t="s">
        <v>22</v>
      </c>
    </row>
    <row r="215" spans="2:12" x14ac:dyDescent="0.25">
      <c r="B215" s="7">
        <f t="shared" si="3"/>
        <v>207</v>
      </c>
      <c r="C215" s="8" t="s">
        <v>166</v>
      </c>
      <c r="D215" s="8" t="s">
        <v>169</v>
      </c>
      <c r="E215" s="9" t="s">
        <v>27</v>
      </c>
      <c r="F215" s="8">
        <v>18</v>
      </c>
      <c r="G215" s="10">
        <v>42163</v>
      </c>
      <c r="H215" s="10">
        <v>42174</v>
      </c>
      <c r="I215" s="11">
        <v>118800</v>
      </c>
      <c r="J215" s="8" t="s">
        <v>62</v>
      </c>
      <c r="K215" s="8">
        <v>6</v>
      </c>
      <c r="L215" s="12" t="s">
        <v>22</v>
      </c>
    </row>
    <row r="216" spans="2:12" x14ac:dyDescent="0.25">
      <c r="B216" s="7">
        <f t="shared" si="3"/>
        <v>208</v>
      </c>
      <c r="C216" s="8" t="s">
        <v>170</v>
      </c>
      <c r="D216" s="8" t="s">
        <v>171</v>
      </c>
      <c r="E216" s="9" t="s">
        <v>33</v>
      </c>
      <c r="F216" s="8">
        <v>32</v>
      </c>
      <c r="G216" s="10">
        <v>42248</v>
      </c>
      <c r="H216" s="10">
        <v>42251</v>
      </c>
      <c r="I216" s="11">
        <v>44001</v>
      </c>
      <c r="J216" s="8" t="s">
        <v>14</v>
      </c>
      <c r="K216" s="8">
        <v>3</v>
      </c>
      <c r="L216" s="12" t="s">
        <v>64</v>
      </c>
    </row>
    <row r="217" spans="2:12" x14ac:dyDescent="0.25">
      <c r="B217" s="7">
        <f t="shared" si="3"/>
        <v>209</v>
      </c>
      <c r="C217" s="8" t="s">
        <v>172</v>
      </c>
      <c r="D217" s="8" t="s">
        <v>173</v>
      </c>
      <c r="E217" s="9" t="s">
        <v>13</v>
      </c>
      <c r="F217" s="8">
        <v>16</v>
      </c>
      <c r="G217" s="10">
        <v>42248</v>
      </c>
      <c r="H217" s="10">
        <v>42249</v>
      </c>
      <c r="I217" s="11">
        <v>150000</v>
      </c>
      <c r="J217" s="8" t="s">
        <v>17</v>
      </c>
      <c r="K217" s="8">
        <v>1</v>
      </c>
      <c r="L217" s="12" t="s">
        <v>15</v>
      </c>
    </row>
    <row r="218" spans="2:12" x14ac:dyDescent="0.25">
      <c r="B218" s="7">
        <f t="shared" si="3"/>
        <v>210</v>
      </c>
      <c r="C218" s="8" t="s">
        <v>174</v>
      </c>
      <c r="D218" s="8" t="s">
        <v>175</v>
      </c>
      <c r="E218" s="9" t="s">
        <v>13</v>
      </c>
      <c r="F218" s="8">
        <v>16</v>
      </c>
      <c r="G218" s="10">
        <v>42191</v>
      </c>
      <c r="H218" s="10">
        <v>42192</v>
      </c>
      <c r="I218" s="11">
        <v>520000</v>
      </c>
      <c r="J218" s="8" t="s">
        <v>17</v>
      </c>
      <c r="K218" s="8">
        <v>2</v>
      </c>
      <c r="L218" s="12" t="s">
        <v>22</v>
      </c>
    </row>
    <row r="219" spans="2:12" x14ac:dyDescent="0.25">
      <c r="B219" s="7">
        <f t="shared" si="3"/>
        <v>211</v>
      </c>
      <c r="C219" s="8" t="s">
        <v>176</v>
      </c>
      <c r="D219" s="8" t="s">
        <v>177</v>
      </c>
      <c r="E219" s="9" t="s">
        <v>33</v>
      </c>
      <c r="F219" s="8">
        <v>16</v>
      </c>
      <c r="G219" s="10">
        <v>42227</v>
      </c>
      <c r="H219" s="10">
        <v>42230</v>
      </c>
      <c r="I219" s="11">
        <v>156000</v>
      </c>
      <c r="J219" s="8" t="s">
        <v>14</v>
      </c>
      <c r="K219" s="8">
        <v>1</v>
      </c>
      <c r="L219" s="12" t="s">
        <v>22</v>
      </c>
    </row>
    <row r="220" spans="2:12" x14ac:dyDescent="0.25">
      <c r="B220" s="7">
        <f t="shared" si="3"/>
        <v>212</v>
      </c>
      <c r="C220" s="8" t="s">
        <v>176</v>
      </c>
      <c r="D220" s="8" t="s">
        <v>178</v>
      </c>
      <c r="E220" s="9" t="s">
        <v>13</v>
      </c>
      <c r="F220" s="8">
        <v>16</v>
      </c>
      <c r="G220" s="10">
        <v>42131</v>
      </c>
      <c r="H220" s="10">
        <v>42132</v>
      </c>
      <c r="I220" s="11">
        <v>198000</v>
      </c>
      <c r="J220" s="8" t="s">
        <v>14</v>
      </c>
      <c r="K220" s="8">
        <v>1</v>
      </c>
      <c r="L220" s="12" t="s">
        <v>15</v>
      </c>
    </row>
    <row r="221" spans="2:12" x14ac:dyDescent="0.25">
      <c r="B221" s="7">
        <f t="shared" si="3"/>
        <v>213</v>
      </c>
      <c r="C221" s="8" t="s">
        <v>179</v>
      </c>
      <c r="D221" s="8" t="s">
        <v>180</v>
      </c>
      <c r="E221" s="9" t="s">
        <v>33</v>
      </c>
      <c r="F221" s="8">
        <v>80</v>
      </c>
      <c r="G221" s="10">
        <v>42233</v>
      </c>
      <c r="H221" s="10">
        <v>42244</v>
      </c>
      <c r="I221" s="11">
        <v>1149483</v>
      </c>
      <c r="J221" s="8" t="s">
        <v>17</v>
      </c>
      <c r="K221" s="8">
        <v>1</v>
      </c>
      <c r="L221" s="12" t="s">
        <v>22</v>
      </c>
    </row>
    <row r="222" spans="2:12" x14ac:dyDescent="0.25">
      <c r="B222" s="7">
        <f t="shared" si="3"/>
        <v>214</v>
      </c>
      <c r="C222" s="8" t="s">
        <v>181</v>
      </c>
      <c r="D222" s="8" t="s">
        <v>182</v>
      </c>
      <c r="E222" s="9" t="s">
        <v>36</v>
      </c>
      <c r="F222" s="8">
        <v>8</v>
      </c>
      <c r="G222" s="10">
        <v>42100</v>
      </c>
      <c r="H222" s="10">
        <v>42100</v>
      </c>
      <c r="I222" s="11">
        <v>137632</v>
      </c>
      <c r="J222" s="8" t="s">
        <v>14</v>
      </c>
      <c r="K222" s="8">
        <v>10</v>
      </c>
      <c r="L222" s="12" t="s">
        <v>22</v>
      </c>
    </row>
    <row r="223" spans="2:12" x14ac:dyDescent="0.25">
      <c r="B223" s="7">
        <f t="shared" si="3"/>
        <v>215</v>
      </c>
      <c r="C223" s="8" t="s">
        <v>181</v>
      </c>
      <c r="D223" s="8" t="s">
        <v>182</v>
      </c>
      <c r="E223" s="9" t="s">
        <v>27</v>
      </c>
      <c r="F223" s="8">
        <v>8</v>
      </c>
      <c r="G223" s="10">
        <v>42138</v>
      </c>
      <c r="H223" s="10">
        <v>42138</v>
      </c>
      <c r="I223" s="11">
        <v>138952</v>
      </c>
      <c r="J223" s="8" t="s">
        <v>14</v>
      </c>
      <c r="K223" s="8">
        <v>9</v>
      </c>
      <c r="L223" s="12" t="s">
        <v>22</v>
      </c>
    </row>
    <row r="224" spans="2:12" x14ac:dyDescent="0.25">
      <c r="B224" s="7">
        <f t="shared" si="3"/>
        <v>216</v>
      </c>
      <c r="C224" s="8" t="s">
        <v>181</v>
      </c>
      <c r="D224" s="8" t="s">
        <v>183</v>
      </c>
      <c r="E224" s="9" t="s">
        <v>36</v>
      </c>
      <c r="F224" s="8">
        <v>8</v>
      </c>
      <c r="G224" s="10">
        <v>42250</v>
      </c>
      <c r="H224" s="10">
        <v>42250</v>
      </c>
      <c r="I224" s="11">
        <v>140232</v>
      </c>
      <c r="J224" s="8" t="s">
        <v>14</v>
      </c>
      <c r="K224" s="8">
        <v>18</v>
      </c>
      <c r="L224" s="12" t="s">
        <v>22</v>
      </c>
    </row>
    <row r="225" spans="2:12" x14ac:dyDescent="0.25">
      <c r="B225" s="7">
        <f t="shared" si="3"/>
        <v>217</v>
      </c>
      <c r="C225" s="8" t="s">
        <v>181</v>
      </c>
      <c r="D225" s="8" t="s">
        <v>184</v>
      </c>
      <c r="E225" s="9" t="s">
        <v>13</v>
      </c>
      <c r="F225" s="8">
        <v>8</v>
      </c>
      <c r="G225" s="10">
        <v>42131</v>
      </c>
      <c r="H225" s="10">
        <v>42131</v>
      </c>
      <c r="I225" s="11">
        <v>50000</v>
      </c>
      <c r="J225" s="8" t="s">
        <v>37</v>
      </c>
      <c r="K225" s="8">
        <v>1</v>
      </c>
      <c r="L225" s="12" t="s">
        <v>22</v>
      </c>
    </row>
    <row r="226" spans="2:12" x14ac:dyDescent="0.25">
      <c r="B226" s="7">
        <f t="shared" si="3"/>
        <v>218</v>
      </c>
      <c r="C226" s="8" t="s">
        <v>181</v>
      </c>
      <c r="D226" s="8" t="s">
        <v>185</v>
      </c>
      <c r="E226" s="9" t="s">
        <v>13</v>
      </c>
      <c r="F226" s="8">
        <v>13</v>
      </c>
      <c r="G226" s="10">
        <v>42118</v>
      </c>
      <c r="H226" s="10">
        <v>42119</v>
      </c>
      <c r="I226" s="11">
        <v>285000</v>
      </c>
      <c r="J226" s="8" t="s">
        <v>14</v>
      </c>
      <c r="K226" s="8">
        <v>3</v>
      </c>
      <c r="L226" s="12" t="s">
        <v>22</v>
      </c>
    </row>
    <row r="227" spans="2:12" x14ac:dyDescent="0.25">
      <c r="B227" s="7">
        <f t="shared" si="3"/>
        <v>219</v>
      </c>
      <c r="C227" s="8" t="s">
        <v>181</v>
      </c>
      <c r="D227" s="8" t="s">
        <v>186</v>
      </c>
      <c r="E227" s="9" t="s">
        <v>36</v>
      </c>
      <c r="F227" s="8">
        <v>16</v>
      </c>
      <c r="G227" s="10">
        <v>42146</v>
      </c>
      <c r="H227" s="10">
        <v>42147</v>
      </c>
      <c r="I227" s="11">
        <v>277904</v>
      </c>
      <c r="J227" s="8" t="s">
        <v>14</v>
      </c>
      <c r="K227" s="8">
        <v>13</v>
      </c>
      <c r="L227" s="12" t="s">
        <v>22</v>
      </c>
    </row>
    <row r="228" spans="2:12" x14ac:dyDescent="0.25">
      <c r="B228" s="7">
        <f t="shared" si="3"/>
        <v>220</v>
      </c>
      <c r="C228" s="8" t="s">
        <v>181</v>
      </c>
      <c r="D228" s="8" t="s">
        <v>186</v>
      </c>
      <c r="E228" s="9" t="s">
        <v>36</v>
      </c>
      <c r="F228" s="8">
        <v>16</v>
      </c>
      <c r="G228" s="10">
        <v>42167</v>
      </c>
      <c r="H228" s="10">
        <v>42168</v>
      </c>
      <c r="I228" s="11">
        <v>277904</v>
      </c>
      <c r="J228" s="8" t="s">
        <v>14</v>
      </c>
      <c r="K228" s="8">
        <v>9</v>
      </c>
      <c r="L228" s="12" t="s">
        <v>22</v>
      </c>
    </row>
    <row r="229" spans="2:12" x14ac:dyDescent="0.25">
      <c r="B229" s="7">
        <f t="shared" si="3"/>
        <v>221</v>
      </c>
      <c r="C229" s="8" t="s">
        <v>181</v>
      </c>
      <c r="D229" s="8" t="s">
        <v>186</v>
      </c>
      <c r="E229" s="9" t="s">
        <v>13</v>
      </c>
      <c r="F229" s="8">
        <v>16</v>
      </c>
      <c r="G229" s="10">
        <v>42205</v>
      </c>
      <c r="H229" s="10">
        <v>42206</v>
      </c>
      <c r="I229" s="11">
        <v>280464</v>
      </c>
      <c r="J229" s="8" t="s">
        <v>14</v>
      </c>
      <c r="K229" s="8">
        <v>12</v>
      </c>
      <c r="L229" s="12" t="s">
        <v>22</v>
      </c>
    </row>
    <row r="230" spans="2:12" x14ac:dyDescent="0.25">
      <c r="B230" s="7">
        <f t="shared" si="3"/>
        <v>222</v>
      </c>
      <c r="C230" s="8" t="s">
        <v>181</v>
      </c>
      <c r="D230" s="8" t="s">
        <v>187</v>
      </c>
      <c r="E230" s="9" t="s">
        <v>36</v>
      </c>
      <c r="F230" s="8">
        <v>24</v>
      </c>
      <c r="G230" s="10">
        <v>42135</v>
      </c>
      <c r="H230" s="10">
        <v>42137</v>
      </c>
      <c r="I230" s="11">
        <v>836856</v>
      </c>
      <c r="J230" s="8" t="s">
        <v>14</v>
      </c>
      <c r="K230" s="8">
        <v>6</v>
      </c>
      <c r="L230" s="12" t="s">
        <v>22</v>
      </c>
    </row>
    <row r="231" spans="2:12" x14ac:dyDescent="0.25">
      <c r="B231" s="7">
        <f t="shared" si="3"/>
        <v>223</v>
      </c>
      <c r="C231" s="8" t="s">
        <v>181</v>
      </c>
      <c r="D231" s="8" t="s">
        <v>188</v>
      </c>
      <c r="E231" s="9" t="s">
        <v>36</v>
      </c>
      <c r="F231" s="8">
        <v>24</v>
      </c>
      <c r="G231" s="10">
        <v>42142</v>
      </c>
      <c r="H231" s="10">
        <v>42144</v>
      </c>
      <c r="I231" s="11">
        <v>416856</v>
      </c>
      <c r="J231" s="8" t="s">
        <v>14</v>
      </c>
      <c r="K231" s="8">
        <v>10</v>
      </c>
      <c r="L231" s="12" t="s">
        <v>22</v>
      </c>
    </row>
    <row r="232" spans="2:12" x14ac:dyDescent="0.25">
      <c r="B232" s="7">
        <f t="shared" si="3"/>
        <v>224</v>
      </c>
      <c r="C232" s="8" t="s">
        <v>181</v>
      </c>
      <c r="D232" s="8" t="s">
        <v>188</v>
      </c>
      <c r="E232" s="9" t="s">
        <v>36</v>
      </c>
      <c r="F232" s="8">
        <v>24</v>
      </c>
      <c r="G232" s="10">
        <v>42163</v>
      </c>
      <c r="H232" s="10">
        <v>42165</v>
      </c>
      <c r="I232" s="11">
        <v>416856</v>
      </c>
      <c r="J232" s="8" t="s">
        <v>14</v>
      </c>
      <c r="K232" s="8">
        <v>9</v>
      </c>
      <c r="L232" s="12" t="s">
        <v>22</v>
      </c>
    </row>
    <row r="233" spans="2:12" x14ac:dyDescent="0.25">
      <c r="B233" s="7">
        <f t="shared" si="3"/>
        <v>225</v>
      </c>
      <c r="C233" s="8" t="s">
        <v>181</v>
      </c>
      <c r="D233" s="8" t="s">
        <v>187</v>
      </c>
      <c r="E233" s="9" t="s">
        <v>36</v>
      </c>
      <c r="F233" s="8">
        <v>24</v>
      </c>
      <c r="G233" s="10">
        <v>42163</v>
      </c>
      <c r="H233" s="10">
        <v>42165</v>
      </c>
      <c r="I233" s="11">
        <v>836856</v>
      </c>
      <c r="J233" s="8" t="s">
        <v>14</v>
      </c>
      <c r="K233" s="8">
        <v>8</v>
      </c>
      <c r="L233" s="12" t="s">
        <v>22</v>
      </c>
    </row>
    <row r="234" spans="2:12" x14ac:dyDescent="0.25">
      <c r="B234" s="7">
        <f t="shared" si="3"/>
        <v>226</v>
      </c>
      <c r="C234" s="8" t="s">
        <v>181</v>
      </c>
      <c r="D234" s="8" t="s">
        <v>189</v>
      </c>
      <c r="E234" s="9" t="s">
        <v>36</v>
      </c>
      <c r="F234" s="8">
        <v>24</v>
      </c>
      <c r="G234" s="10">
        <v>42170</v>
      </c>
      <c r="H234" s="10">
        <v>42172</v>
      </c>
      <c r="I234" s="11">
        <v>566856</v>
      </c>
      <c r="J234" s="8" t="s">
        <v>14</v>
      </c>
      <c r="K234" s="8">
        <v>11</v>
      </c>
      <c r="L234" s="12" t="s">
        <v>22</v>
      </c>
    </row>
    <row r="235" spans="2:12" x14ac:dyDescent="0.25">
      <c r="B235" s="7">
        <f t="shared" si="3"/>
        <v>227</v>
      </c>
      <c r="C235" s="8" t="s">
        <v>181</v>
      </c>
      <c r="D235" s="8" t="s">
        <v>190</v>
      </c>
      <c r="E235" s="9" t="s">
        <v>36</v>
      </c>
      <c r="F235" s="8">
        <v>24</v>
      </c>
      <c r="G235" s="10">
        <v>42173</v>
      </c>
      <c r="H235" s="10">
        <v>42175</v>
      </c>
      <c r="I235" s="11">
        <v>566856</v>
      </c>
      <c r="J235" s="8" t="s">
        <v>14</v>
      </c>
      <c r="K235" s="8">
        <v>11</v>
      </c>
      <c r="L235" s="12" t="s">
        <v>22</v>
      </c>
    </row>
    <row r="236" spans="2:12" x14ac:dyDescent="0.25">
      <c r="B236" s="7">
        <f t="shared" si="3"/>
        <v>228</v>
      </c>
      <c r="C236" s="8" t="s">
        <v>181</v>
      </c>
      <c r="D236" s="8" t="s">
        <v>189</v>
      </c>
      <c r="E236" s="9" t="s">
        <v>36</v>
      </c>
      <c r="F236" s="8">
        <v>24</v>
      </c>
      <c r="G236" s="10">
        <v>42177</v>
      </c>
      <c r="H236" s="10">
        <v>42179</v>
      </c>
      <c r="I236" s="11">
        <v>566856</v>
      </c>
      <c r="J236" s="8" t="s">
        <v>14</v>
      </c>
      <c r="K236" s="8">
        <v>10</v>
      </c>
      <c r="L236" s="12" t="s">
        <v>22</v>
      </c>
    </row>
    <row r="237" spans="2:12" x14ac:dyDescent="0.25">
      <c r="B237" s="7">
        <f t="shared" si="3"/>
        <v>229</v>
      </c>
      <c r="C237" s="8" t="s">
        <v>181</v>
      </c>
      <c r="D237" s="8" t="s">
        <v>191</v>
      </c>
      <c r="E237" s="9" t="s">
        <v>36</v>
      </c>
      <c r="F237" s="8">
        <v>24</v>
      </c>
      <c r="G237" s="10">
        <v>42180</v>
      </c>
      <c r="H237" s="10">
        <v>42182</v>
      </c>
      <c r="I237" s="11">
        <v>566856</v>
      </c>
      <c r="J237" s="8" t="s">
        <v>14</v>
      </c>
      <c r="K237" s="8">
        <v>11</v>
      </c>
      <c r="L237" s="12" t="s">
        <v>22</v>
      </c>
    </row>
    <row r="238" spans="2:12" x14ac:dyDescent="0.25">
      <c r="B238" s="7">
        <f t="shared" si="3"/>
        <v>230</v>
      </c>
      <c r="C238" s="8" t="s">
        <v>181</v>
      </c>
      <c r="D238" s="8" t="s">
        <v>189</v>
      </c>
      <c r="E238" s="9" t="s">
        <v>36</v>
      </c>
      <c r="F238" s="8">
        <v>24</v>
      </c>
      <c r="G238" s="10">
        <v>42191</v>
      </c>
      <c r="H238" s="10">
        <v>42193</v>
      </c>
      <c r="I238" s="11">
        <v>570696</v>
      </c>
      <c r="J238" s="8" t="s">
        <v>14</v>
      </c>
      <c r="K238" s="8">
        <v>5</v>
      </c>
      <c r="L238" s="12" t="s">
        <v>22</v>
      </c>
    </row>
    <row r="239" spans="2:12" x14ac:dyDescent="0.25">
      <c r="B239" s="7">
        <f t="shared" si="3"/>
        <v>231</v>
      </c>
      <c r="C239" s="8" t="s">
        <v>181</v>
      </c>
      <c r="D239" s="8" t="s">
        <v>191</v>
      </c>
      <c r="E239" s="9" t="s">
        <v>36</v>
      </c>
      <c r="F239" s="8">
        <v>24</v>
      </c>
      <c r="G239" s="10">
        <v>42194</v>
      </c>
      <c r="H239" s="10">
        <v>42196</v>
      </c>
      <c r="I239" s="11">
        <v>570696</v>
      </c>
      <c r="J239" s="8" t="s">
        <v>14</v>
      </c>
      <c r="K239" s="8">
        <v>10</v>
      </c>
      <c r="L239" s="12" t="s">
        <v>22</v>
      </c>
    </row>
    <row r="240" spans="2:12" x14ac:dyDescent="0.25">
      <c r="B240" s="7">
        <f t="shared" si="3"/>
        <v>232</v>
      </c>
      <c r="C240" s="8" t="s">
        <v>181</v>
      </c>
      <c r="D240" s="8" t="s">
        <v>189</v>
      </c>
      <c r="E240" s="9" t="s">
        <v>36</v>
      </c>
      <c r="F240" s="8">
        <v>24</v>
      </c>
      <c r="G240" s="10">
        <v>42198</v>
      </c>
      <c r="H240" s="10">
        <v>42200</v>
      </c>
      <c r="I240" s="11">
        <v>570696</v>
      </c>
      <c r="J240" s="8" t="s">
        <v>14</v>
      </c>
      <c r="K240" s="8">
        <v>4</v>
      </c>
      <c r="L240" s="12" t="s">
        <v>22</v>
      </c>
    </row>
    <row r="241" spans="2:12" x14ac:dyDescent="0.25">
      <c r="B241" s="7">
        <f t="shared" si="3"/>
        <v>233</v>
      </c>
      <c r="C241" s="8" t="s">
        <v>181</v>
      </c>
      <c r="D241" s="8" t="s">
        <v>187</v>
      </c>
      <c r="E241" s="9" t="s">
        <v>36</v>
      </c>
      <c r="F241" s="8">
        <v>24</v>
      </c>
      <c r="G241" s="10">
        <v>42200</v>
      </c>
      <c r="H241" s="10">
        <v>42202</v>
      </c>
      <c r="I241" s="11">
        <v>840696</v>
      </c>
      <c r="J241" s="8" t="s">
        <v>14</v>
      </c>
      <c r="K241" s="8">
        <v>10</v>
      </c>
      <c r="L241" s="12" t="s">
        <v>22</v>
      </c>
    </row>
    <row r="242" spans="2:12" x14ac:dyDescent="0.25">
      <c r="B242" s="7">
        <f t="shared" si="3"/>
        <v>234</v>
      </c>
      <c r="C242" s="8" t="s">
        <v>181</v>
      </c>
      <c r="D242" s="8" t="s">
        <v>191</v>
      </c>
      <c r="E242" s="9" t="s">
        <v>36</v>
      </c>
      <c r="F242" s="8">
        <v>24</v>
      </c>
      <c r="G242" s="10">
        <v>42201</v>
      </c>
      <c r="H242" s="10">
        <v>42203</v>
      </c>
      <c r="I242" s="11">
        <v>570696</v>
      </c>
      <c r="J242" s="8" t="s">
        <v>14</v>
      </c>
      <c r="K242" s="8">
        <v>10</v>
      </c>
      <c r="L242" s="12" t="s">
        <v>22</v>
      </c>
    </row>
    <row r="243" spans="2:12" x14ac:dyDescent="0.25">
      <c r="B243" s="7">
        <f t="shared" si="3"/>
        <v>235</v>
      </c>
      <c r="C243" s="8" t="s">
        <v>181</v>
      </c>
      <c r="D243" s="8" t="s">
        <v>192</v>
      </c>
      <c r="E243" s="9" t="s">
        <v>36</v>
      </c>
      <c r="F243" s="8">
        <v>24</v>
      </c>
      <c r="G243" s="10">
        <v>42227</v>
      </c>
      <c r="H243" s="10">
        <v>42229</v>
      </c>
      <c r="I243" s="11">
        <v>420696</v>
      </c>
      <c r="J243" s="8" t="s">
        <v>14</v>
      </c>
      <c r="K243" s="8">
        <v>8</v>
      </c>
      <c r="L243" s="12" t="s">
        <v>22</v>
      </c>
    </row>
    <row r="244" spans="2:12" x14ac:dyDescent="0.25">
      <c r="B244" s="7">
        <f t="shared" si="3"/>
        <v>236</v>
      </c>
      <c r="C244" s="8" t="s">
        <v>181</v>
      </c>
      <c r="D244" s="8" t="s">
        <v>187</v>
      </c>
      <c r="E244" s="9" t="s">
        <v>36</v>
      </c>
      <c r="F244" s="8">
        <v>24</v>
      </c>
      <c r="G244" s="10">
        <v>42227</v>
      </c>
      <c r="H244" s="10">
        <v>42229</v>
      </c>
      <c r="I244" s="11">
        <v>840696</v>
      </c>
      <c r="J244" s="8" t="s">
        <v>14</v>
      </c>
      <c r="K244" s="8">
        <v>8</v>
      </c>
      <c r="L244" s="12" t="s">
        <v>22</v>
      </c>
    </row>
    <row r="245" spans="2:12" x14ac:dyDescent="0.25">
      <c r="B245" s="7">
        <f t="shared" si="3"/>
        <v>237</v>
      </c>
      <c r="C245" s="8" t="s">
        <v>181</v>
      </c>
      <c r="D245" s="8" t="s">
        <v>193</v>
      </c>
      <c r="E245" s="9" t="s">
        <v>36</v>
      </c>
      <c r="F245" s="8">
        <v>24</v>
      </c>
      <c r="G245" s="10">
        <v>42254</v>
      </c>
      <c r="H245" s="10">
        <v>42256</v>
      </c>
      <c r="I245" s="11">
        <v>420696</v>
      </c>
      <c r="J245" s="8" t="s">
        <v>14</v>
      </c>
      <c r="K245" s="8">
        <v>12</v>
      </c>
      <c r="L245" s="12" t="s">
        <v>22</v>
      </c>
    </row>
    <row r="246" spans="2:12" x14ac:dyDescent="0.25">
      <c r="B246" s="7">
        <f t="shared" si="3"/>
        <v>238</v>
      </c>
      <c r="C246" s="8" t="s">
        <v>181</v>
      </c>
      <c r="D246" s="8" t="s">
        <v>192</v>
      </c>
      <c r="E246" s="9" t="s">
        <v>36</v>
      </c>
      <c r="F246" s="8">
        <v>24</v>
      </c>
      <c r="G246" s="10">
        <v>42275</v>
      </c>
      <c r="H246" s="10">
        <v>42277</v>
      </c>
      <c r="I246" s="11">
        <v>420696</v>
      </c>
      <c r="J246" s="8" t="s">
        <v>14</v>
      </c>
      <c r="K246" s="8">
        <v>14</v>
      </c>
      <c r="L246" s="12" t="s">
        <v>22</v>
      </c>
    </row>
    <row r="247" spans="2:12" x14ac:dyDescent="0.25">
      <c r="B247" s="7">
        <f t="shared" si="3"/>
        <v>239</v>
      </c>
      <c r="C247" s="8" t="s">
        <v>181</v>
      </c>
      <c r="D247" s="8" t="s">
        <v>194</v>
      </c>
      <c r="E247" s="9" t="s">
        <v>33</v>
      </c>
      <c r="F247" s="8">
        <v>24</v>
      </c>
      <c r="G247" s="10">
        <v>42172</v>
      </c>
      <c r="H247" s="10">
        <v>42191</v>
      </c>
      <c r="I247" s="11">
        <v>416856</v>
      </c>
      <c r="J247" s="8" t="s">
        <v>62</v>
      </c>
      <c r="K247" s="8">
        <v>9</v>
      </c>
      <c r="L247" s="12" t="s">
        <v>22</v>
      </c>
    </row>
    <row r="248" spans="2:12" x14ac:dyDescent="0.25">
      <c r="B248" s="7">
        <f t="shared" si="3"/>
        <v>240</v>
      </c>
      <c r="C248" s="8" t="s">
        <v>181</v>
      </c>
      <c r="D248" s="8" t="s">
        <v>194</v>
      </c>
      <c r="E248" s="9" t="s">
        <v>33</v>
      </c>
      <c r="F248" s="8">
        <v>24</v>
      </c>
      <c r="G248" s="10">
        <v>42172</v>
      </c>
      <c r="H248" s="10">
        <v>42191</v>
      </c>
      <c r="I248" s="11">
        <v>416856</v>
      </c>
      <c r="J248" s="8" t="s">
        <v>62</v>
      </c>
      <c r="K248" s="8">
        <v>13</v>
      </c>
      <c r="L248" s="12" t="s">
        <v>22</v>
      </c>
    </row>
    <row r="249" spans="2:12" x14ac:dyDescent="0.25">
      <c r="B249" s="7">
        <f t="shared" si="3"/>
        <v>241</v>
      </c>
      <c r="C249" s="8" t="s">
        <v>181</v>
      </c>
      <c r="D249" s="8" t="s">
        <v>195</v>
      </c>
      <c r="E249" s="9" t="s">
        <v>33</v>
      </c>
      <c r="F249" s="8">
        <v>24</v>
      </c>
      <c r="G249" s="10">
        <v>42270</v>
      </c>
      <c r="H249" s="10">
        <v>42279</v>
      </c>
      <c r="I249" s="11">
        <v>420696</v>
      </c>
      <c r="J249" s="8" t="s">
        <v>62</v>
      </c>
      <c r="K249" s="8">
        <v>10</v>
      </c>
      <c r="L249" s="12" t="s">
        <v>22</v>
      </c>
    </row>
    <row r="250" spans="2:12" x14ac:dyDescent="0.25">
      <c r="B250" s="7">
        <f t="shared" si="3"/>
        <v>242</v>
      </c>
      <c r="C250" s="8" t="s">
        <v>181</v>
      </c>
      <c r="D250" s="8" t="s">
        <v>196</v>
      </c>
      <c r="E250" s="9" t="s">
        <v>33</v>
      </c>
      <c r="F250" s="8">
        <v>25</v>
      </c>
      <c r="G250" s="10">
        <v>42282</v>
      </c>
      <c r="H250" s="10">
        <v>42292</v>
      </c>
      <c r="I250" s="11">
        <v>452500</v>
      </c>
      <c r="J250" s="8" t="s">
        <v>62</v>
      </c>
      <c r="K250" s="8">
        <v>10</v>
      </c>
      <c r="L250" s="12" t="s">
        <v>22</v>
      </c>
    </row>
    <row r="251" spans="2:12" x14ac:dyDescent="0.25">
      <c r="B251" s="7">
        <f t="shared" si="3"/>
        <v>243</v>
      </c>
      <c r="C251" s="8" t="s">
        <v>181</v>
      </c>
      <c r="D251" s="8" t="s">
        <v>197</v>
      </c>
      <c r="E251" s="9" t="s">
        <v>13</v>
      </c>
      <c r="F251" s="8">
        <v>32</v>
      </c>
      <c r="G251" s="10">
        <v>42150</v>
      </c>
      <c r="H251" s="10">
        <v>42153</v>
      </c>
      <c r="I251" s="11">
        <v>1040000</v>
      </c>
      <c r="J251" s="8" t="s">
        <v>14</v>
      </c>
      <c r="K251" s="8">
        <v>4</v>
      </c>
      <c r="L251" s="12" t="s">
        <v>22</v>
      </c>
    </row>
    <row r="252" spans="2:12" x14ac:dyDescent="0.25">
      <c r="B252" s="7">
        <f t="shared" si="3"/>
        <v>244</v>
      </c>
      <c r="C252" s="8" t="s">
        <v>181</v>
      </c>
      <c r="D252" s="8" t="s">
        <v>198</v>
      </c>
      <c r="E252" s="9" t="s">
        <v>33</v>
      </c>
      <c r="F252" s="8">
        <v>32</v>
      </c>
      <c r="G252" s="10">
        <v>42079</v>
      </c>
      <c r="H252" s="10">
        <v>42102</v>
      </c>
      <c r="I252" s="11">
        <v>550528</v>
      </c>
      <c r="J252" s="8" t="s">
        <v>62</v>
      </c>
      <c r="K252" s="8">
        <v>5</v>
      </c>
      <c r="L252" s="12" t="s">
        <v>22</v>
      </c>
    </row>
    <row r="253" spans="2:12" x14ac:dyDescent="0.25">
      <c r="B253" s="7">
        <f t="shared" si="3"/>
        <v>245</v>
      </c>
      <c r="C253" s="8" t="s">
        <v>181</v>
      </c>
      <c r="D253" s="8" t="s">
        <v>198</v>
      </c>
      <c r="E253" s="9" t="s">
        <v>33</v>
      </c>
      <c r="F253" s="8">
        <v>32</v>
      </c>
      <c r="G253" s="10">
        <v>42079</v>
      </c>
      <c r="H253" s="10">
        <v>42102</v>
      </c>
      <c r="I253" s="11">
        <v>550528</v>
      </c>
      <c r="J253" s="8" t="s">
        <v>62</v>
      </c>
      <c r="K253" s="8">
        <v>6</v>
      </c>
      <c r="L253" s="12" t="s">
        <v>22</v>
      </c>
    </row>
    <row r="254" spans="2:12" x14ac:dyDescent="0.25">
      <c r="B254" s="7">
        <f t="shared" si="3"/>
        <v>246</v>
      </c>
      <c r="C254" s="8" t="s">
        <v>181</v>
      </c>
      <c r="D254" s="8" t="s">
        <v>198</v>
      </c>
      <c r="E254" s="9" t="s">
        <v>33</v>
      </c>
      <c r="F254" s="8">
        <v>32</v>
      </c>
      <c r="G254" s="10">
        <v>42082</v>
      </c>
      <c r="H254" s="10">
        <v>42117</v>
      </c>
      <c r="I254" s="11">
        <v>556800</v>
      </c>
      <c r="J254" s="8" t="s">
        <v>62</v>
      </c>
      <c r="K254" s="8">
        <v>8</v>
      </c>
      <c r="L254" s="12" t="s">
        <v>22</v>
      </c>
    </row>
    <row r="255" spans="2:12" x14ac:dyDescent="0.25">
      <c r="B255" s="7">
        <f t="shared" si="3"/>
        <v>247</v>
      </c>
      <c r="C255" s="8" t="s">
        <v>181</v>
      </c>
      <c r="D255" s="8" t="s">
        <v>198</v>
      </c>
      <c r="E255" s="9" t="s">
        <v>33</v>
      </c>
      <c r="F255" s="8">
        <v>32</v>
      </c>
      <c r="G255" s="10">
        <v>42082</v>
      </c>
      <c r="H255" s="10">
        <v>42117</v>
      </c>
      <c r="I255" s="11">
        <v>550528</v>
      </c>
      <c r="J255" s="8" t="s">
        <v>62</v>
      </c>
      <c r="K255" s="8">
        <v>9</v>
      </c>
      <c r="L255" s="12" t="s">
        <v>22</v>
      </c>
    </row>
    <row r="256" spans="2:12" x14ac:dyDescent="0.25">
      <c r="B256" s="7">
        <f t="shared" si="3"/>
        <v>248</v>
      </c>
      <c r="C256" s="8" t="s">
        <v>181</v>
      </c>
      <c r="D256" s="8" t="s">
        <v>199</v>
      </c>
      <c r="E256" s="9" t="s">
        <v>33</v>
      </c>
      <c r="F256" s="8">
        <v>32</v>
      </c>
      <c r="G256" s="10">
        <v>42107</v>
      </c>
      <c r="H256" s="10">
        <v>42132</v>
      </c>
      <c r="I256" s="11">
        <v>551488</v>
      </c>
      <c r="J256" s="8" t="s">
        <v>62</v>
      </c>
      <c r="K256" s="8">
        <v>5</v>
      </c>
      <c r="L256" s="12" t="s">
        <v>22</v>
      </c>
    </row>
    <row r="257" spans="2:12" x14ac:dyDescent="0.25">
      <c r="B257" s="7">
        <f t="shared" si="3"/>
        <v>249</v>
      </c>
      <c r="C257" s="8" t="s">
        <v>181</v>
      </c>
      <c r="D257" s="8" t="s">
        <v>199</v>
      </c>
      <c r="E257" s="9" t="s">
        <v>33</v>
      </c>
      <c r="F257" s="8">
        <v>32</v>
      </c>
      <c r="G257" s="10">
        <v>42107</v>
      </c>
      <c r="H257" s="10">
        <v>42132</v>
      </c>
      <c r="I257" s="11">
        <v>551488</v>
      </c>
      <c r="J257" s="8" t="s">
        <v>62</v>
      </c>
      <c r="K257" s="8">
        <v>5</v>
      </c>
      <c r="L257" s="12" t="s">
        <v>22</v>
      </c>
    </row>
    <row r="258" spans="2:12" x14ac:dyDescent="0.25">
      <c r="B258" s="7">
        <f t="shared" si="3"/>
        <v>250</v>
      </c>
      <c r="C258" s="8" t="s">
        <v>181</v>
      </c>
      <c r="D258" s="8" t="s">
        <v>199</v>
      </c>
      <c r="E258" s="9" t="s">
        <v>33</v>
      </c>
      <c r="F258" s="8">
        <v>32</v>
      </c>
      <c r="G258" s="10">
        <v>42122</v>
      </c>
      <c r="H258" s="10">
        <v>42159</v>
      </c>
      <c r="I258" s="11">
        <v>555808</v>
      </c>
      <c r="J258" s="8" t="s">
        <v>62</v>
      </c>
      <c r="K258" s="8">
        <v>9</v>
      </c>
      <c r="L258" s="12" t="s">
        <v>22</v>
      </c>
    </row>
    <row r="259" spans="2:12" x14ac:dyDescent="0.25">
      <c r="B259" s="7">
        <f t="shared" si="3"/>
        <v>251</v>
      </c>
      <c r="C259" s="8" t="s">
        <v>181</v>
      </c>
      <c r="D259" s="8" t="s">
        <v>199</v>
      </c>
      <c r="E259" s="9" t="s">
        <v>33</v>
      </c>
      <c r="F259" s="8">
        <v>32</v>
      </c>
      <c r="G259" s="10">
        <v>42122</v>
      </c>
      <c r="H259" s="10">
        <v>42159</v>
      </c>
      <c r="I259" s="11">
        <v>555808</v>
      </c>
      <c r="J259" s="8" t="s">
        <v>62</v>
      </c>
      <c r="K259" s="8">
        <v>8</v>
      </c>
      <c r="L259" s="12" t="s">
        <v>22</v>
      </c>
    </row>
    <row r="260" spans="2:12" x14ac:dyDescent="0.25">
      <c r="B260" s="7">
        <f t="shared" si="3"/>
        <v>252</v>
      </c>
      <c r="C260" s="8" t="s">
        <v>181</v>
      </c>
      <c r="D260" s="8" t="s">
        <v>200</v>
      </c>
      <c r="E260" s="9" t="s">
        <v>33</v>
      </c>
      <c r="F260" s="8">
        <v>32</v>
      </c>
      <c r="G260" s="10">
        <v>42193</v>
      </c>
      <c r="H260" s="10">
        <v>42216</v>
      </c>
      <c r="I260" s="11">
        <v>583360</v>
      </c>
      <c r="J260" s="8" t="s">
        <v>62</v>
      </c>
      <c r="K260" s="8">
        <v>3</v>
      </c>
      <c r="L260" s="12" t="s">
        <v>22</v>
      </c>
    </row>
    <row r="261" spans="2:12" x14ac:dyDescent="0.25">
      <c r="B261" s="7">
        <f t="shared" si="3"/>
        <v>253</v>
      </c>
      <c r="C261" s="8" t="s">
        <v>181</v>
      </c>
      <c r="D261" s="8" t="s">
        <v>200</v>
      </c>
      <c r="E261" s="9" t="s">
        <v>33</v>
      </c>
      <c r="F261" s="8">
        <v>32</v>
      </c>
      <c r="G261" s="10">
        <v>42193</v>
      </c>
      <c r="H261" s="10">
        <v>42216</v>
      </c>
      <c r="I261" s="11">
        <v>1144288</v>
      </c>
      <c r="J261" s="8" t="s">
        <v>62</v>
      </c>
      <c r="K261" s="8">
        <v>10</v>
      </c>
      <c r="L261" s="12" t="s">
        <v>22</v>
      </c>
    </row>
    <row r="262" spans="2:12" x14ac:dyDescent="0.25">
      <c r="B262" s="7">
        <f t="shared" si="3"/>
        <v>254</v>
      </c>
      <c r="C262" s="8" t="s">
        <v>181</v>
      </c>
      <c r="D262" s="8" t="s">
        <v>201</v>
      </c>
      <c r="E262" s="9" t="s">
        <v>33</v>
      </c>
      <c r="F262" s="8">
        <v>32</v>
      </c>
      <c r="G262" s="10">
        <v>42223</v>
      </c>
      <c r="H262" s="10">
        <v>42247</v>
      </c>
      <c r="I262" s="11">
        <v>560928</v>
      </c>
      <c r="J262" s="8" t="s">
        <v>62</v>
      </c>
      <c r="K262" s="8">
        <v>6</v>
      </c>
      <c r="L262" s="12" t="s">
        <v>22</v>
      </c>
    </row>
    <row r="263" spans="2:12" x14ac:dyDescent="0.25">
      <c r="B263" s="7">
        <f t="shared" si="3"/>
        <v>255</v>
      </c>
      <c r="C263" s="8" t="s">
        <v>181</v>
      </c>
      <c r="D263" s="8" t="s">
        <v>201</v>
      </c>
      <c r="E263" s="9" t="s">
        <v>33</v>
      </c>
      <c r="F263" s="8">
        <v>32</v>
      </c>
      <c r="G263" s="10">
        <v>42223</v>
      </c>
      <c r="H263" s="10">
        <v>42247</v>
      </c>
      <c r="I263" s="11">
        <v>560928</v>
      </c>
      <c r="J263" s="8" t="s">
        <v>134</v>
      </c>
      <c r="K263" s="8">
        <v>8</v>
      </c>
      <c r="L263" s="12" t="s">
        <v>22</v>
      </c>
    </row>
    <row r="264" spans="2:12" x14ac:dyDescent="0.25">
      <c r="B264" s="7">
        <f t="shared" si="3"/>
        <v>256</v>
      </c>
      <c r="C264" s="8" t="s">
        <v>181</v>
      </c>
      <c r="D264" s="8" t="s">
        <v>202</v>
      </c>
      <c r="E264" s="9" t="s">
        <v>33</v>
      </c>
      <c r="F264" s="8">
        <v>36</v>
      </c>
      <c r="G264" s="10">
        <v>42128</v>
      </c>
      <c r="H264" s="10">
        <v>42153</v>
      </c>
      <c r="I264" s="11">
        <v>625284</v>
      </c>
      <c r="J264" s="8" t="s">
        <v>62</v>
      </c>
      <c r="K264" s="8">
        <v>10</v>
      </c>
      <c r="L264" s="12" t="s">
        <v>22</v>
      </c>
    </row>
    <row r="265" spans="2:12" x14ac:dyDescent="0.25">
      <c r="B265" s="7">
        <f t="shared" si="3"/>
        <v>257</v>
      </c>
      <c r="C265" s="8" t="s">
        <v>181</v>
      </c>
      <c r="D265" s="8" t="s">
        <v>202</v>
      </c>
      <c r="E265" s="9" t="s">
        <v>33</v>
      </c>
      <c r="F265" s="8">
        <v>36</v>
      </c>
      <c r="G265" s="10">
        <v>42128</v>
      </c>
      <c r="H265" s="10">
        <v>42153</v>
      </c>
      <c r="I265" s="11">
        <v>625284</v>
      </c>
      <c r="J265" s="8" t="s">
        <v>62</v>
      </c>
      <c r="K265" s="8">
        <v>10</v>
      </c>
      <c r="L265" s="12" t="s">
        <v>22</v>
      </c>
    </row>
    <row r="266" spans="2:12" x14ac:dyDescent="0.25">
      <c r="B266" s="7">
        <f t="shared" si="3"/>
        <v>258</v>
      </c>
      <c r="C266" s="8" t="s">
        <v>181</v>
      </c>
      <c r="D266" s="8" t="s">
        <v>202</v>
      </c>
      <c r="E266" s="9" t="s">
        <v>33</v>
      </c>
      <c r="F266" s="8">
        <v>36</v>
      </c>
      <c r="G266" s="10">
        <v>42129</v>
      </c>
      <c r="H266" s="10">
        <v>42173</v>
      </c>
      <c r="I266" s="11">
        <v>625284</v>
      </c>
      <c r="J266" s="8" t="s">
        <v>62</v>
      </c>
      <c r="K266" s="8">
        <v>11</v>
      </c>
      <c r="L266" s="12" t="s">
        <v>22</v>
      </c>
    </row>
    <row r="267" spans="2:12" x14ac:dyDescent="0.25">
      <c r="B267" s="7">
        <f t="shared" ref="B267:B330" si="4">B266+1</f>
        <v>259</v>
      </c>
      <c r="C267" s="8" t="s">
        <v>181</v>
      </c>
      <c r="D267" s="8" t="s">
        <v>202</v>
      </c>
      <c r="E267" s="9" t="s">
        <v>33</v>
      </c>
      <c r="F267" s="8">
        <v>36</v>
      </c>
      <c r="G267" s="10">
        <v>42129</v>
      </c>
      <c r="H267" s="10">
        <v>42173</v>
      </c>
      <c r="I267" s="11">
        <v>625284</v>
      </c>
      <c r="J267" s="8" t="s">
        <v>62</v>
      </c>
      <c r="K267" s="8">
        <v>12</v>
      </c>
      <c r="L267" s="12" t="s">
        <v>22</v>
      </c>
    </row>
    <row r="268" spans="2:12" x14ac:dyDescent="0.25">
      <c r="B268" s="7">
        <f t="shared" si="4"/>
        <v>260</v>
      </c>
      <c r="C268" s="8" t="s">
        <v>181</v>
      </c>
      <c r="D268" s="8" t="s">
        <v>188</v>
      </c>
      <c r="E268" s="9" t="s">
        <v>36</v>
      </c>
      <c r="F268" s="8">
        <v>40</v>
      </c>
      <c r="G268" s="10">
        <v>42107</v>
      </c>
      <c r="H268" s="10">
        <v>42111</v>
      </c>
      <c r="I268" s="11">
        <v>688160</v>
      </c>
      <c r="J268" s="8" t="s">
        <v>14</v>
      </c>
      <c r="K268" s="8">
        <v>7</v>
      </c>
      <c r="L268" s="12" t="s">
        <v>22</v>
      </c>
    </row>
    <row r="269" spans="2:12" x14ac:dyDescent="0.25">
      <c r="B269" s="7">
        <f t="shared" si="4"/>
        <v>261</v>
      </c>
      <c r="C269" s="8" t="s">
        <v>181</v>
      </c>
      <c r="D269" s="8" t="s">
        <v>187</v>
      </c>
      <c r="E269" s="9" t="s">
        <v>33</v>
      </c>
      <c r="F269" s="8">
        <v>40</v>
      </c>
      <c r="G269" s="10">
        <v>42107</v>
      </c>
      <c r="H269" s="10">
        <v>42111</v>
      </c>
      <c r="I269" s="11">
        <v>1288160</v>
      </c>
      <c r="J269" s="8" t="s">
        <v>14</v>
      </c>
      <c r="K269" s="8">
        <v>7</v>
      </c>
      <c r="L269" s="12" t="s">
        <v>22</v>
      </c>
    </row>
    <row r="270" spans="2:12" x14ac:dyDescent="0.25">
      <c r="B270" s="7">
        <f t="shared" si="4"/>
        <v>262</v>
      </c>
      <c r="C270" s="8" t="s">
        <v>181</v>
      </c>
      <c r="D270" s="8" t="s">
        <v>203</v>
      </c>
      <c r="E270" s="9" t="s">
        <v>27</v>
      </c>
      <c r="F270" s="8">
        <v>40</v>
      </c>
      <c r="G270" s="10">
        <v>42114</v>
      </c>
      <c r="H270" s="10">
        <v>42118</v>
      </c>
      <c r="I270" s="11">
        <v>804760</v>
      </c>
      <c r="J270" s="8" t="s">
        <v>14</v>
      </c>
      <c r="K270" s="8">
        <v>8</v>
      </c>
      <c r="L270" s="12" t="s">
        <v>22</v>
      </c>
    </row>
    <row r="271" spans="2:12" x14ac:dyDescent="0.25">
      <c r="B271" s="7">
        <f t="shared" si="4"/>
        <v>263</v>
      </c>
      <c r="C271" s="8" t="s">
        <v>181</v>
      </c>
      <c r="D271" s="8" t="s">
        <v>204</v>
      </c>
      <c r="E271" s="9" t="s">
        <v>36</v>
      </c>
      <c r="F271" s="8">
        <v>40</v>
      </c>
      <c r="G271" s="10">
        <v>42128</v>
      </c>
      <c r="H271" s="10">
        <v>42132</v>
      </c>
      <c r="I271" s="11">
        <v>694760</v>
      </c>
      <c r="J271" s="8" t="s">
        <v>14</v>
      </c>
      <c r="K271" s="8">
        <v>4</v>
      </c>
      <c r="L271" s="12" t="s">
        <v>22</v>
      </c>
    </row>
    <row r="272" spans="2:12" x14ac:dyDescent="0.25">
      <c r="B272" s="7">
        <f t="shared" si="4"/>
        <v>264</v>
      </c>
      <c r="C272" s="8" t="s">
        <v>181</v>
      </c>
      <c r="D272" s="8" t="s">
        <v>205</v>
      </c>
      <c r="E272" s="9" t="s">
        <v>36</v>
      </c>
      <c r="F272" s="8">
        <v>40</v>
      </c>
      <c r="G272" s="10">
        <v>42149</v>
      </c>
      <c r="H272" s="10">
        <v>42153</v>
      </c>
      <c r="I272" s="11">
        <v>1071400</v>
      </c>
      <c r="J272" s="8" t="s">
        <v>14</v>
      </c>
      <c r="K272" s="8">
        <v>9</v>
      </c>
      <c r="L272" s="12" t="s">
        <v>22</v>
      </c>
    </row>
    <row r="273" spans="2:12" x14ac:dyDescent="0.25">
      <c r="B273" s="7">
        <f t="shared" si="4"/>
        <v>265</v>
      </c>
      <c r="C273" s="8" t="s">
        <v>181</v>
      </c>
      <c r="D273" s="8" t="s">
        <v>206</v>
      </c>
      <c r="E273" s="9" t="s">
        <v>36</v>
      </c>
      <c r="F273" s="8">
        <v>40</v>
      </c>
      <c r="G273" s="10">
        <v>42163</v>
      </c>
      <c r="H273" s="10">
        <v>42167</v>
      </c>
      <c r="I273" s="11">
        <v>694760</v>
      </c>
      <c r="J273" s="8" t="s">
        <v>14</v>
      </c>
      <c r="K273" s="8">
        <v>10</v>
      </c>
      <c r="L273" s="12" t="s">
        <v>22</v>
      </c>
    </row>
    <row r="274" spans="2:12" x14ac:dyDescent="0.25">
      <c r="B274" s="7">
        <f t="shared" si="4"/>
        <v>266</v>
      </c>
      <c r="C274" s="8" t="s">
        <v>181</v>
      </c>
      <c r="D274" s="8" t="s">
        <v>204</v>
      </c>
      <c r="E274" s="9" t="s">
        <v>36</v>
      </c>
      <c r="F274" s="8">
        <v>40</v>
      </c>
      <c r="G274" s="10">
        <v>42170</v>
      </c>
      <c r="H274" s="10">
        <v>42174</v>
      </c>
      <c r="I274" s="11">
        <v>694760</v>
      </c>
      <c r="J274" s="8" t="s">
        <v>14</v>
      </c>
      <c r="K274" s="8">
        <v>11</v>
      </c>
      <c r="L274" s="12" t="s">
        <v>22</v>
      </c>
    </row>
    <row r="275" spans="2:12" x14ac:dyDescent="0.25">
      <c r="B275" s="7">
        <f t="shared" si="4"/>
        <v>267</v>
      </c>
      <c r="C275" s="8" t="s">
        <v>181</v>
      </c>
      <c r="D275" s="8" t="s">
        <v>207</v>
      </c>
      <c r="E275" s="9" t="s">
        <v>33</v>
      </c>
      <c r="F275" s="8">
        <v>40</v>
      </c>
      <c r="G275" s="10">
        <v>42172</v>
      </c>
      <c r="H275" s="10">
        <v>42202</v>
      </c>
      <c r="I275" s="11">
        <v>1234760</v>
      </c>
      <c r="J275" s="8" t="s">
        <v>14</v>
      </c>
      <c r="K275" s="8">
        <v>6</v>
      </c>
      <c r="L275" s="12" t="s">
        <v>22</v>
      </c>
    </row>
    <row r="276" spans="2:12" x14ac:dyDescent="0.25">
      <c r="B276" s="7">
        <f t="shared" si="4"/>
        <v>268</v>
      </c>
      <c r="C276" s="8" t="s">
        <v>181</v>
      </c>
      <c r="D276" s="8" t="s">
        <v>193</v>
      </c>
      <c r="E276" s="9" t="s">
        <v>36</v>
      </c>
      <c r="F276" s="8">
        <v>40</v>
      </c>
      <c r="G276" s="10">
        <v>42177</v>
      </c>
      <c r="H276" s="10">
        <v>42181</v>
      </c>
      <c r="I276" s="11">
        <v>694760</v>
      </c>
      <c r="J276" s="8" t="s">
        <v>14</v>
      </c>
      <c r="K276" s="8">
        <v>8</v>
      </c>
      <c r="L276" s="12" t="s">
        <v>22</v>
      </c>
    </row>
    <row r="277" spans="2:12" x14ac:dyDescent="0.25">
      <c r="B277" s="7">
        <f t="shared" si="4"/>
        <v>269</v>
      </c>
      <c r="C277" s="8" t="s">
        <v>181</v>
      </c>
      <c r="D277" s="8" t="s">
        <v>208</v>
      </c>
      <c r="E277" s="9" t="s">
        <v>27</v>
      </c>
      <c r="F277" s="8">
        <v>40</v>
      </c>
      <c r="G277" s="10">
        <v>42192</v>
      </c>
      <c r="H277" s="10">
        <v>42234</v>
      </c>
      <c r="I277" s="11">
        <v>1409200</v>
      </c>
      <c r="J277" s="8" t="s">
        <v>14</v>
      </c>
      <c r="K277" s="8">
        <v>11</v>
      </c>
      <c r="L277" s="12" t="s">
        <v>22</v>
      </c>
    </row>
    <row r="278" spans="2:12" x14ac:dyDescent="0.25">
      <c r="B278" s="7">
        <f t="shared" si="4"/>
        <v>270</v>
      </c>
      <c r="C278" s="8" t="s">
        <v>181</v>
      </c>
      <c r="D278" s="8" t="s">
        <v>187</v>
      </c>
      <c r="E278" s="9" t="s">
        <v>33</v>
      </c>
      <c r="F278" s="8">
        <v>40</v>
      </c>
      <c r="G278" s="10">
        <v>42205</v>
      </c>
      <c r="H278" s="10">
        <v>42209</v>
      </c>
      <c r="I278" s="11">
        <v>1401160</v>
      </c>
      <c r="J278" s="8" t="s">
        <v>14</v>
      </c>
      <c r="K278" s="8">
        <v>10</v>
      </c>
      <c r="L278" s="12" t="s">
        <v>22</v>
      </c>
    </row>
    <row r="279" spans="2:12" x14ac:dyDescent="0.25">
      <c r="B279" s="7">
        <f t="shared" si="4"/>
        <v>271</v>
      </c>
      <c r="C279" s="8" t="s">
        <v>181</v>
      </c>
      <c r="D279" s="8" t="s">
        <v>207</v>
      </c>
      <c r="E279" s="9" t="s">
        <v>33</v>
      </c>
      <c r="F279" s="8">
        <v>40</v>
      </c>
      <c r="G279" s="10">
        <v>42206</v>
      </c>
      <c r="H279" s="10">
        <v>42248</v>
      </c>
      <c r="I279" s="11">
        <v>1321160</v>
      </c>
      <c r="J279" s="8" t="s">
        <v>14</v>
      </c>
      <c r="K279" s="8">
        <v>13</v>
      </c>
      <c r="L279" s="12" t="s">
        <v>22</v>
      </c>
    </row>
    <row r="280" spans="2:12" x14ac:dyDescent="0.25">
      <c r="B280" s="7">
        <f t="shared" si="4"/>
        <v>272</v>
      </c>
      <c r="C280" s="8" t="s">
        <v>181</v>
      </c>
      <c r="D280" s="8" t="s">
        <v>207</v>
      </c>
      <c r="E280" s="9" t="s">
        <v>33</v>
      </c>
      <c r="F280" s="8">
        <v>40</v>
      </c>
      <c r="G280" s="10">
        <v>42206</v>
      </c>
      <c r="H280" s="10">
        <v>42248</v>
      </c>
      <c r="I280" s="11">
        <v>1321160</v>
      </c>
      <c r="J280" s="8" t="s">
        <v>14</v>
      </c>
      <c r="K280" s="8">
        <v>12</v>
      </c>
      <c r="L280" s="12" t="s">
        <v>22</v>
      </c>
    </row>
    <row r="281" spans="2:12" x14ac:dyDescent="0.25">
      <c r="B281" s="7">
        <f t="shared" si="4"/>
        <v>273</v>
      </c>
      <c r="C281" s="8" t="s">
        <v>181</v>
      </c>
      <c r="D281" s="8" t="s">
        <v>209</v>
      </c>
      <c r="E281" s="9" t="s">
        <v>36</v>
      </c>
      <c r="F281" s="8">
        <v>40</v>
      </c>
      <c r="G281" s="10">
        <v>42219</v>
      </c>
      <c r="H281" s="10">
        <v>42223</v>
      </c>
      <c r="I281" s="11">
        <v>1021160</v>
      </c>
      <c r="J281" s="8" t="s">
        <v>14</v>
      </c>
      <c r="K281" s="8">
        <v>6</v>
      </c>
      <c r="L281" s="12" t="s">
        <v>22</v>
      </c>
    </row>
    <row r="282" spans="2:12" x14ac:dyDescent="0.25">
      <c r="B282" s="7">
        <f t="shared" si="4"/>
        <v>274</v>
      </c>
      <c r="C282" s="8" t="s">
        <v>181</v>
      </c>
      <c r="D282" s="8" t="s">
        <v>210</v>
      </c>
      <c r="E282" s="9" t="s">
        <v>36</v>
      </c>
      <c r="F282" s="8">
        <v>40</v>
      </c>
      <c r="G282" s="10">
        <v>42233</v>
      </c>
      <c r="H282" s="10">
        <v>42237</v>
      </c>
      <c r="I282" s="11">
        <v>701160</v>
      </c>
      <c r="J282" s="8" t="s">
        <v>14</v>
      </c>
      <c r="K282" s="8">
        <v>13</v>
      </c>
      <c r="L282" s="12" t="s">
        <v>22</v>
      </c>
    </row>
    <row r="283" spans="2:12" x14ac:dyDescent="0.25">
      <c r="B283" s="7">
        <f t="shared" si="4"/>
        <v>275</v>
      </c>
      <c r="C283" s="8" t="s">
        <v>181</v>
      </c>
      <c r="D283" s="8" t="s">
        <v>211</v>
      </c>
      <c r="E283" s="9" t="s">
        <v>33</v>
      </c>
      <c r="F283" s="8">
        <v>40</v>
      </c>
      <c r="G283" s="10">
        <v>42236</v>
      </c>
      <c r="H283" s="10">
        <v>42264</v>
      </c>
      <c r="I283" s="11">
        <v>701160</v>
      </c>
      <c r="J283" s="8" t="s">
        <v>14</v>
      </c>
      <c r="K283" s="8">
        <v>13</v>
      </c>
      <c r="L283" s="12" t="s">
        <v>22</v>
      </c>
    </row>
    <row r="284" spans="2:12" x14ac:dyDescent="0.25">
      <c r="B284" s="7">
        <f t="shared" si="4"/>
        <v>276</v>
      </c>
      <c r="C284" s="8" t="s">
        <v>181</v>
      </c>
      <c r="D284" s="8" t="s">
        <v>203</v>
      </c>
      <c r="E284" s="9" t="s">
        <v>36</v>
      </c>
      <c r="F284" s="8">
        <v>40</v>
      </c>
      <c r="G284" s="10">
        <v>42240</v>
      </c>
      <c r="H284" s="10">
        <v>42244</v>
      </c>
      <c r="I284" s="11">
        <v>560928</v>
      </c>
      <c r="J284" s="8" t="s">
        <v>14</v>
      </c>
      <c r="K284" s="8">
        <v>11</v>
      </c>
      <c r="L284" s="12" t="s">
        <v>22</v>
      </c>
    </row>
    <row r="285" spans="2:12" x14ac:dyDescent="0.25">
      <c r="B285" s="7">
        <f t="shared" si="4"/>
        <v>277</v>
      </c>
      <c r="C285" s="8" t="s">
        <v>181</v>
      </c>
      <c r="D285" s="8" t="s">
        <v>211</v>
      </c>
      <c r="E285" s="9" t="s">
        <v>33</v>
      </c>
      <c r="F285" s="8">
        <v>40</v>
      </c>
      <c r="G285" s="10">
        <v>42101</v>
      </c>
      <c r="H285" s="10">
        <v>42150</v>
      </c>
      <c r="I285" s="11">
        <v>1308160</v>
      </c>
      <c r="J285" s="8" t="s">
        <v>62</v>
      </c>
      <c r="K285" s="8">
        <v>12</v>
      </c>
      <c r="L285" s="12" t="s">
        <v>22</v>
      </c>
    </row>
    <row r="286" spans="2:12" x14ac:dyDescent="0.25">
      <c r="B286" s="7">
        <f t="shared" si="4"/>
        <v>278</v>
      </c>
      <c r="C286" s="8" t="s">
        <v>181</v>
      </c>
      <c r="D286" s="8" t="s">
        <v>211</v>
      </c>
      <c r="E286" s="9" t="s">
        <v>33</v>
      </c>
      <c r="F286" s="8">
        <v>40</v>
      </c>
      <c r="G286" s="10">
        <v>42101</v>
      </c>
      <c r="H286" s="10">
        <v>42150</v>
      </c>
      <c r="I286" s="11">
        <v>1308160</v>
      </c>
      <c r="J286" s="8" t="s">
        <v>62</v>
      </c>
      <c r="K286" s="8">
        <v>12</v>
      </c>
      <c r="L286" s="12" t="s">
        <v>22</v>
      </c>
    </row>
    <row r="287" spans="2:12" x14ac:dyDescent="0.25">
      <c r="B287" s="7">
        <f t="shared" si="4"/>
        <v>279</v>
      </c>
      <c r="C287" s="8" t="s">
        <v>181</v>
      </c>
      <c r="D287" s="8" t="s">
        <v>211</v>
      </c>
      <c r="E287" s="9" t="s">
        <v>33</v>
      </c>
      <c r="F287" s="8">
        <v>40</v>
      </c>
      <c r="G287" s="10">
        <v>42102</v>
      </c>
      <c r="H287" s="10">
        <v>42130</v>
      </c>
      <c r="I287" s="11">
        <v>1308160</v>
      </c>
      <c r="J287" s="8" t="s">
        <v>62</v>
      </c>
      <c r="K287" s="8">
        <v>4</v>
      </c>
      <c r="L287" s="12" t="s">
        <v>22</v>
      </c>
    </row>
    <row r="288" spans="2:12" x14ac:dyDescent="0.25">
      <c r="B288" s="7">
        <f t="shared" si="4"/>
        <v>280</v>
      </c>
      <c r="C288" s="8" t="s">
        <v>181</v>
      </c>
      <c r="D288" s="8" t="s">
        <v>212</v>
      </c>
      <c r="E288" s="9" t="s">
        <v>33</v>
      </c>
      <c r="F288" s="8">
        <v>40</v>
      </c>
      <c r="G288" s="10">
        <v>42114</v>
      </c>
      <c r="H288" s="10">
        <v>42144</v>
      </c>
      <c r="I288" s="11">
        <v>1174760</v>
      </c>
      <c r="J288" s="8" t="s">
        <v>62</v>
      </c>
      <c r="K288" s="8">
        <v>8</v>
      </c>
      <c r="L288" s="12" t="s">
        <v>22</v>
      </c>
    </row>
    <row r="289" spans="2:12" x14ac:dyDescent="0.25">
      <c r="B289" s="7">
        <f t="shared" si="4"/>
        <v>281</v>
      </c>
      <c r="C289" s="8" t="s">
        <v>181</v>
      </c>
      <c r="D289" s="8" t="s">
        <v>213</v>
      </c>
      <c r="E289" s="9" t="s">
        <v>33</v>
      </c>
      <c r="F289" s="8">
        <v>40</v>
      </c>
      <c r="G289" s="10">
        <v>42135</v>
      </c>
      <c r="H289" s="10">
        <v>42165</v>
      </c>
      <c r="I289" s="11">
        <v>1234760</v>
      </c>
      <c r="J289" s="8" t="s">
        <v>62</v>
      </c>
      <c r="K289" s="8">
        <v>12</v>
      </c>
      <c r="L289" s="12" t="s">
        <v>22</v>
      </c>
    </row>
    <row r="290" spans="2:12" x14ac:dyDescent="0.25">
      <c r="B290" s="7">
        <f t="shared" si="4"/>
        <v>282</v>
      </c>
      <c r="C290" s="8" t="s">
        <v>181</v>
      </c>
      <c r="D290" s="8" t="s">
        <v>214</v>
      </c>
      <c r="E290" s="9" t="s">
        <v>33</v>
      </c>
      <c r="F290" s="8">
        <v>40</v>
      </c>
      <c r="G290" s="10">
        <v>42156</v>
      </c>
      <c r="H290" s="10">
        <v>42186</v>
      </c>
      <c r="I290" s="11">
        <v>1294760</v>
      </c>
      <c r="J290" s="8" t="s">
        <v>62</v>
      </c>
      <c r="K290" s="8">
        <v>12</v>
      </c>
      <c r="L290" s="12" t="s">
        <v>22</v>
      </c>
    </row>
    <row r="291" spans="2:12" x14ac:dyDescent="0.25">
      <c r="B291" s="7">
        <f t="shared" si="4"/>
        <v>283</v>
      </c>
      <c r="C291" s="8" t="s">
        <v>181</v>
      </c>
      <c r="D291" s="8" t="s">
        <v>214</v>
      </c>
      <c r="E291" s="9" t="s">
        <v>33</v>
      </c>
      <c r="F291" s="8">
        <v>40</v>
      </c>
      <c r="G291" s="10">
        <v>42156</v>
      </c>
      <c r="H291" s="10">
        <v>42186</v>
      </c>
      <c r="I291" s="11">
        <v>1294760</v>
      </c>
      <c r="J291" s="8" t="s">
        <v>62</v>
      </c>
      <c r="K291" s="8">
        <v>11</v>
      </c>
      <c r="L291" s="12" t="s">
        <v>22</v>
      </c>
    </row>
    <row r="292" spans="2:12" x14ac:dyDescent="0.25">
      <c r="B292" s="7">
        <f t="shared" si="4"/>
        <v>284</v>
      </c>
      <c r="C292" s="8" t="s">
        <v>181</v>
      </c>
      <c r="D292" s="8" t="s">
        <v>215</v>
      </c>
      <c r="E292" s="9" t="s">
        <v>33</v>
      </c>
      <c r="F292" s="8">
        <v>40</v>
      </c>
      <c r="G292" s="10">
        <v>42156</v>
      </c>
      <c r="H292" s="10">
        <v>42186</v>
      </c>
      <c r="I292" s="11">
        <v>1174760</v>
      </c>
      <c r="J292" s="8" t="s">
        <v>62</v>
      </c>
      <c r="K292" s="8">
        <v>13</v>
      </c>
      <c r="L292" s="12" t="s">
        <v>22</v>
      </c>
    </row>
    <row r="293" spans="2:12" x14ac:dyDescent="0.25">
      <c r="B293" s="7">
        <f t="shared" si="4"/>
        <v>285</v>
      </c>
      <c r="C293" s="8" t="s">
        <v>181</v>
      </c>
      <c r="D293" s="8" t="s">
        <v>213</v>
      </c>
      <c r="E293" s="9" t="s">
        <v>33</v>
      </c>
      <c r="F293" s="8">
        <v>40</v>
      </c>
      <c r="G293" s="10">
        <v>42157</v>
      </c>
      <c r="H293" s="10">
        <v>42199</v>
      </c>
      <c r="I293" s="11">
        <v>1234760</v>
      </c>
      <c r="J293" s="8" t="s">
        <v>62</v>
      </c>
      <c r="K293" s="8">
        <v>13</v>
      </c>
      <c r="L293" s="12" t="s">
        <v>22</v>
      </c>
    </row>
    <row r="294" spans="2:12" x14ac:dyDescent="0.25">
      <c r="B294" s="7">
        <f t="shared" si="4"/>
        <v>286</v>
      </c>
      <c r="C294" s="8" t="s">
        <v>181</v>
      </c>
      <c r="D294" s="8" t="s">
        <v>213</v>
      </c>
      <c r="E294" s="9" t="s">
        <v>33</v>
      </c>
      <c r="F294" s="8">
        <v>40</v>
      </c>
      <c r="G294" s="10">
        <v>42157</v>
      </c>
      <c r="H294" s="10">
        <v>42199</v>
      </c>
      <c r="I294" s="11">
        <v>1234760</v>
      </c>
      <c r="J294" s="8" t="s">
        <v>62</v>
      </c>
      <c r="K294" s="8">
        <v>13</v>
      </c>
      <c r="L294" s="12" t="s">
        <v>22</v>
      </c>
    </row>
    <row r="295" spans="2:12" x14ac:dyDescent="0.25">
      <c r="B295" s="7">
        <f t="shared" si="4"/>
        <v>287</v>
      </c>
      <c r="C295" s="8" t="s">
        <v>181</v>
      </c>
      <c r="D295" s="8" t="s">
        <v>188</v>
      </c>
      <c r="E295" s="9" t="s">
        <v>33</v>
      </c>
      <c r="F295" s="8">
        <v>40</v>
      </c>
      <c r="G295" s="10">
        <v>42158</v>
      </c>
      <c r="H295" s="10">
        <v>42191</v>
      </c>
      <c r="I295" s="11">
        <v>705560</v>
      </c>
      <c r="J295" s="8" t="s">
        <v>62</v>
      </c>
      <c r="K295" s="8">
        <v>9</v>
      </c>
      <c r="L295" s="12" t="s">
        <v>22</v>
      </c>
    </row>
    <row r="296" spans="2:12" x14ac:dyDescent="0.25">
      <c r="B296" s="7">
        <f t="shared" si="4"/>
        <v>288</v>
      </c>
      <c r="C296" s="8" t="s">
        <v>181</v>
      </c>
      <c r="D296" s="8" t="s">
        <v>188</v>
      </c>
      <c r="E296" s="9" t="s">
        <v>33</v>
      </c>
      <c r="F296" s="8">
        <v>40</v>
      </c>
      <c r="G296" s="10">
        <v>42158</v>
      </c>
      <c r="H296" s="10">
        <v>42191</v>
      </c>
      <c r="I296" s="11">
        <v>705560</v>
      </c>
      <c r="J296" s="8" t="s">
        <v>62</v>
      </c>
      <c r="K296" s="8">
        <v>4</v>
      </c>
      <c r="L296" s="12" t="s">
        <v>22</v>
      </c>
    </row>
    <row r="297" spans="2:12" x14ac:dyDescent="0.25">
      <c r="B297" s="7">
        <f t="shared" si="4"/>
        <v>289</v>
      </c>
      <c r="C297" s="8" t="s">
        <v>181</v>
      </c>
      <c r="D297" s="8" t="s">
        <v>216</v>
      </c>
      <c r="E297" s="9" t="s">
        <v>33</v>
      </c>
      <c r="F297" s="8">
        <v>40</v>
      </c>
      <c r="G297" s="10">
        <v>42173</v>
      </c>
      <c r="H297" s="10">
        <v>42215</v>
      </c>
      <c r="I297" s="11">
        <v>694760</v>
      </c>
      <c r="J297" s="8" t="s">
        <v>62</v>
      </c>
      <c r="K297" s="8">
        <v>14</v>
      </c>
      <c r="L297" s="12" t="s">
        <v>22</v>
      </c>
    </row>
    <row r="298" spans="2:12" x14ac:dyDescent="0.25">
      <c r="B298" s="7">
        <f t="shared" si="4"/>
        <v>290</v>
      </c>
      <c r="C298" s="8" t="s">
        <v>181</v>
      </c>
      <c r="D298" s="8" t="s">
        <v>216</v>
      </c>
      <c r="E298" s="9" t="s">
        <v>33</v>
      </c>
      <c r="F298" s="8">
        <v>40</v>
      </c>
      <c r="G298" s="10">
        <v>42173</v>
      </c>
      <c r="H298" s="10">
        <v>42215</v>
      </c>
      <c r="I298" s="11">
        <v>694760</v>
      </c>
      <c r="J298" s="8" t="s">
        <v>62</v>
      </c>
      <c r="K298" s="8">
        <v>14</v>
      </c>
      <c r="L298" s="12" t="s">
        <v>22</v>
      </c>
    </row>
    <row r="299" spans="2:12" x14ac:dyDescent="0.25">
      <c r="B299" s="7">
        <f t="shared" si="4"/>
        <v>291</v>
      </c>
      <c r="C299" s="8" t="s">
        <v>181</v>
      </c>
      <c r="D299" s="8" t="s">
        <v>217</v>
      </c>
      <c r="E299" s="9" t="s">
        <v>33</v>
      </c>
      <c r="F299" s="8">
        <v>40</v>
      </c>
      <c r="G299" s="10">
        <v>42179</v>
      </c>
      <c r="H299" s="10">
        <v>42209</v>
      </c>
      <c r="I299" s="11">
        <v>694760</v>
      </c>
      <c r="J299" s="8" t="s">
        <v>62</v>
      </c>
      <c r="K299" s="8">
        <v>9</v>
      </c>
      <c r="L299" s="12" t="s">
        <v>22</v>
      </c>
    </row>
    <row r="300" spans="2:12" x14ac:dyDescent="0.25">
      <c r="B300" s="7">
        <f t="shared" si="4"/>
        <v>292</v>
      </c>
      <c r="C300" s="8" t="s">
        <v>181</v>
      </c>
      <c r="D300" s="8" t="s">
        <v>217</v>
      </c>
      <c r="E300" s="9" t="s">
        <v>33</v>
      </c>
      <c r="F300" s="8">
        <v>40</v>
      </c>
      <c r="G300" s="10">
        <v>42179</v>
      </c>
      <c r="H300" s="10">
        <v>42209</v>
      </c>
      <c r="I300" s="11">
        <v>694760</v>
      </c>
      <c r="J300" s="8" t="s">
        <v>62</v>
      </c>
      <c r="K300" s="8">
        <v>11</v>
      </c>
      <c r="L300" s="12" t="s">
        <v>22</v>
      </c>
    </row>
    <row r="301" spans="2:12" x14ac:dyDescent="0.25">
      <c r="B301" s="7">
        <f t="shared" si="4"/>
        <v>293</v>
      </c>
      <c r="C301" s="8" t="s">
        <v>181</v>
      </c>
      <c r="D301" s="8" t="s">
        <v>214</v>
      </c>
      <c r="E301" s="9" t="s">
        <v>33</v>
      </c>
      <c r="F301" s="8">
        <v>40</v>
      </c>
      <c r="G301" s="10">
        <v>42180</v>
      </c>
      <c r="H301" s="10">
        <v>42222</v>
      </c>
      <c r="I301" s="11">
        <v>1294760</v>
      </c>
      <c r="J301" s="8" t="s">
        <v>62</v>
      </c>
      <c r="K301" s="8">
        <v>10</v>
      </c>
      <c r="L301" s="12" t="s">
        <v>22</v>
      </c>
    </row>
    <row r="302" spans="2:12" x14ac:dyDescent="0.25">
      <c r="B302" s="7">
        <f t="shared" si="4"/>
        <v>294</v>
      </c>
      <c r="C302" s="8" t="s">
        <v>181</v>
      </c>
      <c r="D302" s="8" t="s">
        <v>214</v>
      </c>
      <c r="E302" s="9" t="s">
        <v>33</v>
      </c>
      <c r="F302" s="8">
        <v>40</v>
      </c>
      <c r="G302" s="10">
        <v>42180</v>
      </c>
      <c r="H302" s="10">
        <v>42222</v>
      </c>
      <c r="I302" s="11">
        <v>1294760</v>
      </c>
      <c r="J302" s="8" t="s">
        <v>62</v>
      </c>
      <c r="K302" s="8">
        <v>10</v>
      </c>
      <c r="L302" s="12" t="s">
        <v>22</v>
      </c>
    </row>
    <row r="303" spans="2:12" x14ac:dyDescent="0.25">
      <c r="B303" s="7">
        <f t="shared" si="4"/>
        <v>295</v>
      </c>
      <c r="C303" s="8" t="s">
        <v>181</v>
      </c>
      <c r="D303" s="8" t="s">
        <v>218</v>
      </c>
      <c r="E303" s="9" t="s">
        <v>33</v>
      </c>
      <c r="F303" s="8">
        <v>40</v>
      </c>
      <c r="G303" s="10">
        <v>42200</v>
      </c>
      <c r="H303" s="10">
        <v>42228</v>
      </c>
      <c r="I303" s="11">
        <v>701160</v>
      </c>
      <c r="J303" s="8" t="s">
        <v>62</v>
      </c>
      <c r="K303" s="8">
        <v>11</v>
      </c>
      <c r="L303" s="12" t="s">
        <v>22</v>
      </c>
    </row>
    <row r="304" spans="2:12" x14ac:dyDescent="0.25">
      <c r="B304" s="7">
        <f t="shared" si="4"/>
        <v>296</v>
      </c>
      <c r="C304" s="8" t="s">
        <v>181</v>
      </c>
      <c r="D304" s="8" t="s">
        <v>218</v>
      </c>
      <c r="E304" s="9" t="s">
        <v>33</v>
      </c>
      <c r="F304" s="8">
        <v>40</v>
      </c>
      <c r="G304" s="10">
        <v>42200</v>
      </c>
      <c r="H304" s="10">
        <v>42228</v>
      </c>
      <c r="I304" s="11">
        <v>701160</v>
      </c>
      <c r="J304" s="8" t="s">
        <v>62</v>
      </c>
      <c r="K304" s="8">
        <v>12</v>
      </c>
      <c r="L304" s="12" t="s">
        <v>22</v>
      </c>
    </row>
    <row r="305" spans="2:12" x14ac:dyDescent="0.25">
      <c r="B305" s="7">
        <f t="shared" si="4"/>
        <v>297</v>
      </c>
      <c r="C305" s="8" t="s">
        <v>181</v>
      </c>
      <c r="D305" s="8" t="s">
        <v>209</v>
      </c>
      <c r="E305" s="9" t="s">
        <v>33</v>
      </c>
      <c r="F305" s="8">
        <v>40</v>
      </c>
      <c r="G305" s="10">
        <v>42200</v>
      </c>
      <c r="H305" s="10">
        <v>42228</v>
      </c>
      <c r="I305" s="11">
        <v>701160</v>
      </c>
      <c r="J305" s="8" t="s">
        <v>62</v>
      </c>
      <c r="K305" s="8">
        <v>12</v>
      </c>
      <c r="L305" s="12" t="s">
        <v>22</v>
      </c>
    </row>
    <row r="306" spans="2:12" x14ac:dyDescent="0.25">
      <c r="B306" s="7">
        <f t="shared" si="4"/>
        <v>298</v>
      </c>
      <c r="C306" s="8" t="s">
        <v>181</v>
      </c>
      <c r="D306" s="8" t="s">
        <v>209</v>
      </c>
      <c r="E306" s="9" t="s">
        <v>33</v>
      </c>
      <c r="F306" s="8">
        <v>40</v>
      </c>
      <c r="G306" s="10">
        <v>42200</v>
      </c>
      <c r="H306" s="10">
        <v>42228</v>
      </c>
      <c r="I306" s="11">
        <v>701160</v>
      </c>
      <c r="J306" s="8" t="s">
        <v>62</v>
      </c>
      <c r="K306" s="8">
        <v>11</v>
      </c>
      <c r="L306" s="12" t="s">
        <v>22</v>
      </c>
    </row>
    <row r="307" spans="2:12" x14ac:dyDescent="0.25">
      <c r="B307" s="7">
        <f t="shared" si="4"/>
        <v>299</v>
      </c>
      <c r="C307" s="8" t="s">
        <v>181</v>
      </c>
      <c r="D307" s="8" t="s">
        <v>219</v>
      </c>
      <c r="E307" s="9" t="s">
        <v>33</v>
      </c>
      <c r="F307" s="8">
        <v>40</v>
      </c>
      <c r="G307" s="10">
        <v>42205</v>
      </c>
      <c r="H307" s="10">
        <v>42233</v>
      </c>
      <c r="I307" s="11">
        <v>1230360</v>
      </c>
      <c r="J307" s="8" t="s">
        <v>62</v>
      </c>
      <c r="K307" s="8">
        <v>13</v>
      </c>
      <c r="L307" s="12" t="s">
        <v>22</v>
      </c>
    </row>
    <row r="308" spans="2:12" x14ac:dyDescent="0.25">
      <c r="B308" s="7">
        <f t="shared" si="4"/>
        <v>300</v>
      </c>
      <c r="C308" s="8" t="s">
        <v>181</v>
      </c>
      <c r="D308" s="8" t="s">
        <v>203</v>
      </c>
      <c r="E308" s="9" t="s">
        <v>33</v>
      </c>
      <c r="F308" s="8">
        <v>40</v>
      </c>
      <c r="G308" s="10">
        <v>42233</v>
      </c>
      <c r="H308" s="10">
        <v>42263</v>
      </c>
      <c r="I308" s="11">
        <v>701160</v>
      </c>
      <c r="J308" s="8" t="s">
        <v>62</v>
      </c>
      <c r="K308" s="8">
        <v>11</v>
      </c>
      <c r="L308" s="12" t="s">
        <v>22</v>
      </c>
    </row>
    <row r="309" spans="2:12" x14ac:dyDescent="0.25">
      <c r="B309" s="7">
        <f t="shared" si="4"/>
        <v>301</v>
      </c>
      <c r="C309" s="8" t="s">
        <v>181</v>
      </c>
      <c r="D309" s="8" t="s">
        <v>203</v>
      </c>
      <c r="E309" s="9" t="s">
        <v>33</v>
      </c>
      <c r="F309" s="8">
        <v>40</v>
      </c>
      <c r="G309" s="10">
        <v>42233</v>
      </c>
      <c r="H309" s="10">
        <v>42263</v>
      </c>
      <c r="I309" s="11">
        <v>701160</v>
      </c>
      <c r="J309" s="8" t="s">
        <v>62</v>
      </c>
      <c r="K309" s="8">
        <v>13</v>
      </c>
      <c r="L309" s="12" t="s">
        <v>22</v>
      </c>
    </row>
    <row r="310" spans="2:12" x14ac:dyDescent="0.25">
      <c r="B310" s="7">
        <f t="shared" si="4"/>
        <v>302</v>
      </c>
      <c r="C310" s="8" t="s">
        <v>181</v>
      </c>
      <c r="D310" s="8" t="s">
        <v>220</v>
      </c>
      <c r="E310" s="9" t="s">
        <v>36</v>
      </c>
      <c r="F310" s="8">
        <v>40</v>
      </c>
      <c r="G310" s="10">
        <v>42233</v>
      </c>
      <c r="H310" s="10">
        <v>42263</v>
      </c>
      <c r="I310" s="11">
        <v>701160</v>
      </c>
      <c r="J310" s="8" t="s">
        <v>62</v>
      </c>
      <c r="K310" s="8">
        <v>12</v>
      </c>
      <c r="L310" s="12" t="s">
        <v>22</v>
      </c>
    </row>
    <row r="311" spans="2:12" x14ac:dyDescent="0.25">
      <c r="B311" s="7">
        <f t="shared" si="4"/>
        <v>303</v>
      </c>
      <c r="C311" s="8" t="s">
        <v>181</v>
      </c>
      <c r="D311" s="8" t="s">
        <v>220</v>
      </c>
      <c r="E311" s="9" t="s">
        <v>36</v>
      </c>
      <c r="F311" s="8">
        <v>40</v>
      </c>
      <c r="G311" s="10">
        <v>42233</v>
      </c>
      <c r="H311" s="10">
        <v>42263</v>
      </c>
      <c r="I311" s="11">
        <v>701160</v>
      </c>
      <c r="J311" s="8" t="s">
        <v>62</v>
      </c>
      <c r="K311" s="8">
        <v>10</v>
      </c>
      <c r="L311" s="12" t="s">
        <v>22</v>
      </c>
    </row>
    <row r="312" spans="2:12" x14ac:dyDescent="0.25">
      <c r="B312" s="7">
        <f t="shared" si="4"/>
        <v>304</v>
      </c>
      <c r="C312" s="8" t="s">
        <v>181</v>
      </c>
      <c r="D312" s="8" t="s">
        <v>187</v>
      </c>
      <c r="E312" s="9" t="s">
        <v>33</v>
      </c>
      <c r="F312" s="8">
        <v>40</v>
      </c>
      <c r="G312" s="10">
        <v>42240</v>
      </c>
      <c r="H312" s="10">
        <v>42272</v>
      </c>
      <c r="I312" s="11">
        <v>701160</v>
      </c>
      <c r="J312" s="8" t="s">
        <v>62</v>
      </c>
      <c r="K312" s="8">
        <v>7</v>
      </c>
      <c r="L312" s="12" t="s">
        <v>22</v>
      </c>
    </row>
    <row r="313" spans="2:12" x14ac:dyDescent="0.25">
      <c r="B313" s="7">
        <f t="shared" si="4"/>
        <v>305</v>
      </c>
      <c r="C313" s="8" t="s">
        <v>181</v>
      </c>
      <c r="D313" s="8" t="s">
        <v>218</v>
      </c>
      <c r="E313" s="9" t="s">
        <v>33</v>
      </c>
      <c r="F313" s="8">
        <v>40</v>
      </c>
      <c r="G313" s="10">
        <v>42240</v>
      </c>
      <c r="H313" s="10">
        <v>42287</v>
      </c>
      <c r="I313" s="11">
        <v>701160</v>
      </c>
      <c r="J313" s="8" t="s">
        <v>62</v>
      </c>
      <c r="K313" s="8">
        <v>12</v>
      </c>
      <c r="L313" s="12" t="s">
        <v>22</v>
      </c>
    </row>
    <row r="314" spans="2:12" x14ac:dyDescent="0.25">
      <c r="B314" s="7">
        <f t="shared" si="4"/>
        <v>306</v>
      </c>
      <c r="C314" s="8" t="s">
        <v>181</v>
      </c>
      <c r="D314" s="8" t="s">
        <v>187</v>
      </c>
      <c r="E314" s="9" t="s">
        <v>33</v>
      </c>
      <c r="F314" s="8">
        <v>40</v>
      </c>
      <c r="G314" s="10">
        <v>42241</v>
      </c>
      <c r="H314" s="10">
        <v>42283</v>
      </c>
      <c r="I314" s="11">
        <v>701160</v>
      </c>
      <c r="J314" s="8" t="s">
        <v>62</v>
      </c>
      <c r="K314" s="8">
        <v>8</v>
      </c>
      <c r="L314" s="12" t="s">
        <v>22</v>
      </c>
    </row>
    <row r="315" spans="2:12" x14ac:dyDescent="0.25">
      <c r="B315" s="7">
        <f t="shared" si="4"/>
        <v>307</v>
      </c>
      <c r="C315" s="8" t="s">
        <v>181</v>
      </c>
      <c r="D315" s="8" t="s">
        <v>221</v>
      </c>
      <c r="E315" s="9" t="s">
        <v>33</v>
      </c>
      <c r="F315" s="8">
        <v>40</v>
      </c>
      <c r="G315" s="10">
        <v>42251</v>
      </c>
      <c r="H315" s="10">
        <v>42300</v>
      </c>
      <c r="I315" s="11">
        <v>1321160</v>
      </c>
      <c r="J315" s="8" t="s">
        <v>62</v>
      </c>
      <c r="K315" s="8">
        <v>9</v>
      </c>
      <c r="L315" s="12" t="s">
        <v>22</v>
      </c>
    </row>
    <row r="316" spans="2:12" x14ac:dyDescent="0.25">
      <c r="B316" s="7">
        <f t="shared" si="4"/>
        <v>308</v>
      </c>
      <c r="C316" s="8" t="s">
        <v>181</v>
      </c>
      <c r="D316" s="8" t="s">
        <v>221</v>
      </c>
      <c r="E316" s="9" t="s">
        <v>33</v>
      </c>
      <c r="F316" s="8">
        <v>40</v>
      </c>
      <c r="G316" s="10">
        <v>42251</v>
      </c>
      <c r="H316" s="10">
        <v>42300</v>
      </c>
      <c r="I316" s="11">
        <v>1321160</v>
      </c>
      <c r="J316" s="8" t="s">
        <v>62</v>
      </c>
      <c r="K316" s="8">
        <v>10</v>
      </c>
      <c r="L316" s="12" t="s">
        <v>22</v>
      </c>
    </row>
    <row r="317" spans="2:12" x14ac:dyDescent="0.25">
      <c r="B317" s="7">
        <f t="shared" si="4"/>
        <v>309</v>
      </c>
      <c r="C317" s="8" t="s">
        <v>181</v>
      </c>
      <c r="D317" s="8" t="s">
        <v>222</v>
      </c>
      <c r="E317" s="9" t="s">
        <v>33</v>
      </c>
      <c r="F317" s="8">
        <v>40</v>
      </c>
      <c r="G317" s="10">
        <v>42254</v>
      </c>
      <c r="H317" s="10">
        <v>42286</v>
      </c>
      <c r="I317" s="11">
        <v>701160</v>
      </c>
      <c r="J317" s="8" t="s">
        <v>62</v>
      </c>
      <c r="K317" s="8">
        <v>11</v>
      </c>
      <c r="L317" s="12" t="s">
        <v>22</v>
      </c>
    </row>
    <row r="318" spans="2:12" x14ac:dyDescent="0.25">
      <c r="B318" s="7">
        <f t="shared" si="4"/>
        <v>310</v>
      </c>
      <c r="C318" s="8" t="s">
        <v>181</v>
      </c>
      <c r="D318" s="8" t="s">
        <v>222</v>
      </c>
      <c r="E318" s="9" t="s">
        <v>33</v>
      </c>
      <c r="F318" s="8">
        <v>40</v>
      </c>
      <c r="G318" s="10">
        <v>42254</v>
      </c>
      <c r="H318" s="10">
        <v>42286</v>
      </c>
      <c r="I318" s="11">
        <v>701160</v>
      </c>
      <c r="J318" s="8" t="s">
        <v>62</v>
      </c>
      <c r="K318" s="8">
        <v>10</v>
      </c>
      <c r="L318" s="12" t="s">
        <v>22</v>
      </c>
    </row>
    <row r="319" spans="2:12" x14ac:dyDescent="0.25">
      <c r="B319" s="7">
        <f t="shared" si="4"/>
        <v>311</v>
      </c>
      <c r="C319" s="8" t="s">
        <v>181</v>
      </c>
      <c r="D319" s="8" t="s">
        <v>206</v>
      </c>
      <c r="E319" s="9" t="s">
        <v>33</v>
      </c>
      <c r="F319" s="8">
        <v>40</v>
      </c>
      <c r="G319" s="10">
        <v>42270</v>
      </c>
      <c r="H319" s="10">
        <v>42286</v>
      </c>
      <c r="I319" s="11">
        <v>701160</v>
      </c>
      <c r="J319" s="8" t="s">
        <v>62</v>
      </c>
      <c r="K319" s="8">
        <v>8</v>
      </c>
      <c r="L319" s="12" t="s">
        <v>22</v>
      </c>
    </row>
    <row r="320" spans="2:12" x14ac:dyDescent="0.25">
      <c r="B320" s="7">
        <f t="shared" si="4"/>
        <v>312</v>
      </c>
      <c r="C320" s="8" t="s">
        <v>181</v>
      </c>
      <c r="D320" s="8" t="s">
        <v>207</v>
      </c>
      <c r="E320" s="9" t="s">
        <v>33</v>
      </c>
      <c r="F320" s="8">
        <v>40</v>
      </c>
      <c r="G320" s="10">
        <v>42275</v>
      </c>
      <c r="H320" s="10">
        <v>42305</v>
      </c>
      <c r="I320" s="11">
        <v>1301160</v>
      </c>
      <c r="J320" s="8" t="s">
        <v>62</v>
      </c>
      <c r="K320" s="8">
        <v>15</v>
      </c>
      <c r="L320" s="12" t="s">
        <v>22</v>
      </c>
    </row>
    <row r="321" spans="2:12" x14ac:dyDescent="0.25">
      <c r="B321" s="7">
        <f t="shared" si="4"/>
        <v>313</v>
      </c>
      <c r="C321" s="8" t="s">
        <v>181</v>
      </c>
      <c r="D321" s="8" t="s">
        <v>223</v>
      </c>
      <c r="E321" s="9" t="s">
        <v>33</v>
      </c>
      <c r="F321" s="8">
        <v>40</v>
      </c>
      <c r="G321" s="10">
        <v>42275</v>
      </c>
      <c r="H321" s="10">
        <v>42305</v>
      </c>
      <c r="I321" s="11">
        <v>1181160</v>
      </c>
      <c r="J321" s="8" t="s">
        <v>62</v>
      </c>
      <c r="K321" s="8">
        <v>7</v>
      </c>
      <c r="L321" s="12" t="s">
        <v>22</v>
      </c>
    </row>
    <row r="322" spans="2:12" x14ac:dyDescent="0.25">
      <c r="B322" s="7">
        <f t="shared" si="4"/>
        <v>314</v>
      </c>
      <c r="C322" s="8" t="s">
        <v>181</v>
      </c>
      <c r="D322" s="8" t="s">
        <v>224</v>
      </c>
      <c r="E322" s="9" t="s">
        <v>33</v>
      </c>
      <c r="F322" s="8">
        <v>280</v>
      </c>
      <c r="G322" s="10">
        <v>42247</v>
      </c>
      <c r="H322" s="10">
        <v>42348</v>
      </c>
      <c r="I322" s="11">
        <v>390500</v>
      </c>
      <c r="J322" s="8" t="s">
        <v>14</v>
      </c>
      <c r="K322" s="8">
        <v>1</v>
      </c>
      <c r="L322" s="12" t="s">
        <v>22</v>
      </c>
    </row>
    <row r="323" spans="2:12" x14ac:dyDescent="0.25">
      <c r="B323" s="7">
        <f t="shared" si="4"/>
        <v>315</v>
      </c>
      <c r="C323" s="8" t="s">
        <v>181</v>
      </c>
      <c r="D323" s="8" t="s">
        <v>225</v>
      </c>
      <c r="E323" s="9" t="s">
        <v>13</v>
      </c>
      <c r="F323" s="8">
        <v>308</v>
      </c>
      <c r="G323" s="10">
        <v>42095</v>
      </c>
      <c r="H323" s="10">
        <v>42208</v>
      </c>
      <c r="I323" s="11">
        <v>368500</v>
      </c>
      <c r="J323" s="8" t="s">
        <v>14</v>
      </c>
      <c r="K323" s="8">
        <v>1</v>
      </c>
      <c r="L323" s="12" t="s">
        <v>22</v>
      </c>
    </row>
    <row r="324" spans="2:12" x14ac:dyDescent="0.25">
      <c r="B324" s="7">
        <f t="shared" si="4"/>
        <v>316</v>
      </c>
      <c r="C324" s="8" t="s">
        <v>181</v>
      </c>
      <c r="D324" s="8" t="s">
        <v>226</v>
      </c>
      <c r="E324" s="9" t="s">
        <v>13</v>
      </c>
      <c r="F324" s="8">
        <v>24</v>
      </c>
      <c r="G324" s="10">
        <v>42220</v>
      </c>
      <c r="H324" s="10">
        <v>42222</v>
      </c>
      <c r="I324" s="11">
        <v>320000</v>
      </c>
      <c r="J324" s="8" t="s">
        <v>17</v>
      </c>
      <c r="K324" s="8">
        <v>1</v>
      </c>
      <c r="L324" s="12" t="s">
        <v>15</v>
      </c>
    </row>
    <row r="325" spans="2:12" x14ac:dyDescent="0.25">
      <c r="B325" s="7">
        <f t="shared" si="4"/>
        <v>317</v>
      </c>
      <c r="C325" s="8" t="s">
        <v>181</v>
      </c>
      <c r="D325" s="8" t="s">
        <v>227</v>
      </c>
      <c r="E325" s="9" t="s">
        <v>13</v>
      </c>
      <c r="F325" s="8">
        <v>32</v>
      </c>
      <c r="G325" s="10">
        <v>42178</v>
      </c>
      <c r="H325" s="10">
        <v>42181</v>
      </c>
      <c r="I325" s="11">
        <v>960000</v>
      </c>
      <c r="J325" s="8" t="s">
        <v>14</v>
      </c>
      <c r="K325" s="8">
        <v>3</v>
      </c>
      <c r="L325" s="12" t="s">
        <v>15</v>
      </c>
    </row>
    <row r="326" spans="2:12" x14ac:dyDescent="0.25">
      <c r="B326" s="7">
        <f t="shared" si="4"/>
        <v>318</v>
      </c>
      <c r="C326" s="8" t="s">
        <v>181</v>
      </c>
      <c r="D326" s="8" t="s">
        <v>228</v>
      </c>
      <c r="E326" s="9" t="s">
        <v>33</v>
      </c>
      <c r="F326" s="8">
        <v>32</v>
      </c>
      <c r="G326" s="10">
        <v>42227</v>
      </c>
      <c r="H326" s="10">
        <v>42231</v>
      </c>
      <c r="I326" s="11">
        <v>560928</v>
      </c>
      <c r="J326" s="8" t="s">
        <v>62</v>
      </c>
      <c r="K326" s="8">
        <v>11</v>
      </c>
      <c r="L326" s="12" t="s">
        <v>15</v>
      </c>
    </row>
    <row r="327" spans="2:12" x14ac:dyDescent="0.25">
      <c r="B327" s="7">
        <f t="shared" si="4"/>
        <v>319</v>
      </c>
      <c r="C327" s="8" t="s">
        <v>181</v>
      </c>
      <c r="D327" s="8" t="s">
        <v>228</v>
      </c>
      <c r="E327" s="9" t="s">
        <v>33</v>
      </c>
      <c r="F327" s="8">
        <v>32</v>
      </c>
      <c r="G327" s="10">
        <v>42227</v>
      </c>
      <c r="H327" s="10">
        <v>42231</v>
      </c>
      <c r="I327" s="11">
        <v>560928</v>
      </c>
      <c r="J327" s="8" t="s">
        <v>62</v>
      </c>
      <c r="K327" s="8">
        <v>11</v>
      </c>
      <c r="L327" s="12" t="s">
        <v>15</v>
      </c>
    </row>
    <row r="328" spans="2:12" x14ac:dyDescent="0.25">
      <c r="B328" s="7">
        <f t="shared" si="4"/>
        <v>320</v>
      </c>
      <c r="C328" s="8" t="s">
        <v>181</v>
      </c>
      <c r="D328" s="8" t="s">
        <v>218</v>
      </c>
      <c r="E328" s="9" t="s">
        <v>33</v>
      </c>
      <c r="F328" s="8">
        <v>40</v>
      </c>
      <c r="G328" s="10">
        <v>42240</v>
      </c>
      <c r="H328" s="10">
        <v>42287</v>
      </c>
      <c r="I328" s="11">
        <v>701160</v>
      </c>
      <c r="J328" s="8" t="s">
        <v>62</v>
      </c>
      <c r="K328" s="8">
        <v>12</v>
      </c>
      <c r="L328" s="12" t="s">
        <v>15</v>
      </c>
    </row>
    <row r="329" spans="2:12" x14ac:dyDescent="0.25">
      <c r="B329" s="7">
        <f t="shared" si="4"/>
        <v>321</v>
      </c>
      <c r="C329" s="8" t="s">
        <v>181</v>
      </c>
      <c r="D329" s="8" t="s">
        <v>229</v>
      </c>
      <c r="E329" s="9" t="s">
        <v>13</v>
      </c>
      <c r="F329" s="8">
        <v>100</v>
      </c>
      <c r="G329" s="10">
        <v>42010</v>
      </c>
      <c r="H329" s="10">
        <v>42038</v>
      </c>
      <c r="I329" s="11">
        <v>340000</v>
      </c>
      <c r="J329" s="8" t="s">
        <v>14</v>
      </c>
      <c r="K329" s="8">
        <v>1</v>
      </c>
      <c r="L329" s="12" t="s">
        <v>15</v>
      </c>
    </row>
    <row r="330" spans="2:12" x14ac:dyDescent="0.25">
      <c r="B330" s="7">
        <f t="shared" si="4"/>
        <v>322</v>
      </c>
      <c r="C330" s="8" t="s">
        <v>230</v>
      </c>
      <c r="D330" s="8" t="s">
        <v>231</v>
      </c>
      <c r="E330" s="9" t="s">
        <v>13</v>
      </c>
      <c r="F330" s="8">
        <v>24</v>
      </c>
      <c r="G330" s="10">
        <v>42220</v>
      </c>
      <c r="H330" s="10">
        <v>42222</v>
      </c>
      <c r="I330" s="11">
        <v>220000</v>
      </c>
      <c r="J330" s="8" t="s">
        <v>17</v>
      </c>
      <c r="K330" s="8">
        <v>1</v>
      </c>
      <c r="L330" s="12" t="s">
        <v>22</v>
      </c>
    </row>
    <row r="331" spans="2:12" x14ac:dyDescent="0.25">
      <c r="B331" s="7">
        <f t="shared" ref="B331:B394" si="5">B330+1</f>
        <v>323</v>
      </c>
      <c r="C331" s="8" t="s">
        <v>230</v>
      </c>
      <c r="D331" s="8" t="s">
        <v>232</v>
      </c>
      <c r="E331" s="9" t="s">
        <v>13</v>
      </c>
      <c r="F331" s="8">
        <v>16</v>
      </c>
      <c r="G331" s="10">
        <v>42186</v>
      </c>
      <c r="H331" s="10">
        <v>42187</v>
      </c>
      <c r="I331" s="11">
        <v>1200000</v>
      </c>
      <c r="J331" s="8" t="s">
        <v>17</v>
      </c>
      <c r="K331" s="8">
        <v>2</v>
      </c>
      <c r="L331" s="12" t="s">
        <v>15</v>
      </c>
    </row>
    <row r="332" spans="2:12" x14ac:dyDescent="0.25">
      <c r="B332" s="7">
        <f t="shared" si="5"/>
        <v>324</v>
      </c>
      <c r="C332" s="8" t="s">
        <v>233</v>
      </c>
      <c r="D332" s="8" t="s">
        <v>234</v>
      </c>
      <c r="E332" s="9" t="s">
        <v>13</v>
      </c>
      <c r="F332" s="8">
        <v>8</v>
      </c>
      <c r="G332" s="10">
        <v>42136</v>
      </c>
      <c r="H332" s="10">
        <v>42136</v>
      </c>
      <c r="I332" s="11">
        <v>330000</v>
      </c>
      <c r="J332" s="8" t="s">
        <v>17</v>
      </c>
      <c r="K332" s="8">
        <v>3</v>
      </c>
      <c r="L332" s="12" t="s">
        <v>22</v>
      </c>
    </row>
    <row r="333" spans="2:12" x14ac:dyDescent="0.25">
      <c r="B333" s="7">
        <f t="shared" si="5"/>
        <v>325</v>
      </c>
      <c r="C333" s="8" t="s">
        <v>233</v>
      </c>
      <c r="D333" s="8" t="s">
        <v>235</v>
      </c>
      <c r="E333" s="9" t="s">
        <v>13</v>
      </c>
      <c r="F333" s="8">
        <v>24</v>
      </c>
      <c r="G333" s="10">
        <v>42151</v>
      </c>
      <c r="H333" s="10">
        <v>42153</v>
      </c>
      <c r="I333" s="11">
        <v>250000</v>
      </c>
      <c r="J333" s="8" t="s">
        <v>17</v>
      </c>
      <c r="K333" s="8">
        <v>1</v>
      </c>
      <c r="L333" s="12" t="s">
        <v>22</v>
      </c>
    </row>
    <row r="334" spans="2:12" x14ac:dyDescent="0.25">
      <c r="B334" s="7">
        <f t="shared" si="5"/>
        <v>326</v>
      </c>
      <c r="C334" s="8" t="s">
        <v>236</v>
      </c>
      <c r="D334" s="8" t="s">
        <v>237</v>
      </c>
      <c r="E334" s="9" t="s">
        <v>13</v>
      </c>
      <c r="F334" s="8">
        <v>24</v>
      </c>
      <c r="G334" s="10">
        <v>42235</v>
      </c>
      <c r="H334" s="10">
        <v>42237</v>
      </c>
      <c r="I334" s="11">
        <v>407928</v>
      </c>
      <c r="J334" s="8" t="s">
        <v>37</v>
      </c>
      <c r="K334" s="8">
        <v>4</v>
      </c>
      <c r="L334" s="12" t="s">
        <v>15</v>
      </c>
    </row>
    <row r="335" spans="2:12" x14ac:dyDescent="0.25">
      <c r="B335" s="7">
        <f t="shared" si="5"/>
        <v>327</v>
      </c>
      <c r="C335" s="8" t="s">
        <v>238</v>
      </c>
      <c r="D335" s="8" t="s">
        <v>239</v>
      </c>
      <c r="E335" s="9" t="s">
        <v>36</v>
      </c>
      <c r="F335" s="8">
        <v>16</v>
      </c>
      <c r="G335" s="10">
        <v>42227</v>
      </c>
      <c r="H335" s="10">
        <v>42228</v>
      </c>
      <c r="I335" s="11">
        <v>428560</v>
      </c>
      <c r="J335" s="8" t="s">
        <v>14</v>
      </c>
      <c r="K335" s="8">
        <v>6</v>
      </c>
      <c r="L335" s="12" t="s">
        <v>22</v>
      </c>
    </row>
    <row r="336" spans="2:12" x14ac:dyDescent="0.25">
      <c r="B336" s="7">
        <f t="shared" si="5"/>
        <v>328</v>
      </c>
      <c r="C336" s="8" t="s">
        <v>238</v>
      </c>
      <c r="D336" s="8" t="s">
        <v>240</v>
      </c>
      <c r="E336" s="9" t="s">
        <v>36</v>
      </c>
      <c r="F336" s="8">
        <v>40</v>
      </c>
      <c r="G336" s="10">
        <v>42156</v>
      </c>
      <c r="H336" s="10">
        <v>42160</v>
      </c>
      <c r="I336" s="11">
        <v>1071400</v>
      </c>
      <c r="J336" s="8" t="s">
        <v>14</v>
      </c>
      <c r="K336" s="8">
        <v>4</v>
      </c>
      <c r="L336" s="12" t="s">
        <v>22</v>
      </c>
    </row>
    <row r="337" spans="2:12" x14ac:dyDescent="0.25">
      <c r="B337" s="7">
        <f t="shared" si="5"/>
        <v>329</v>
      </c>
      <c r="C337" s="8" t="s">
        <v>238</v>
      </c>
      <c r="D337" s="8" t="s">
        <v>241</v>
      </c>
      <c r="E337" s="9" t="s">
        <v>36</v>
      </c>
      <c r="F337" s="8">
        <v>40</v>
      </c>
      <c r="G337" s="10">
        <v>42233</v>
      </c>
      <c r="H337" s="10">
        <v>42237</v>
      </c>
      <c r="I337" s="11">
        <v>1071400</v>
      </c>
      <c r="J337" s="8" t="s">
        <v>14</v>
      </c>
      <c r="K337" s="8">
        <v>6</v>
      </c>
      <c r="L337" s="12" t="s">
        <v>22</v>
      </c>
    </row>
    <row r="338" spans="2:12" x14ac:dyDescent="0.25">
      <c r="B338" s="7">
        <f t="shared" si="5"/>
        <v>330</v>
      </c>
      <c r="C338" s="8" t="s">
        <v>242</v>
      </c>
      <c r="D338" s="8" t="s">
        <v>243</v>
      </c>
      <c r="E338" s="9" t="s">
        <v>13</v>
      </c>
      <c r="F338" s="8">
        <v>8</v>
      </c>
      <c r="G338" s="10">
        <v>42089</v>
      </c>
      <c r="H338" s="10">
        <v>42089</v>
      </c>
      <c r="I338" s="11">
        <v>140000</v>
      </c>
      <c r="J338" s="8" t="s">
        <v>17</v>
      </c>
      <c r="K338" s="8">
        <v>2</v>
      </c>
      <c r="L338" s="12" t="s">
        <v>15</v>
      </c>
    </row>
    <row r="339" spans="2:12" x14ac:dyDescent="0.25">
      <c r="B339" s="7">
        <f t="shared" si="5"/>
        <v>331</v>
      </c>
      <c r="C339" s="8" t="s">
        <v>242</v>
      </c>
      <c r="D339" s="8" t="s">
        <v>244</v>
      </c>
      <c r="E339" s="9" t="s">
        <v>13</v>
      </c>
      <c r="F339" s="8">
        <v>8</v>
      </c>
      <c r="G339" s="10">
        <v>42177</v>
      </c>
      <c r="H339" s="10">
        <v>42177</v>
      </c>
      <c r="I339" s="11">
        <v>168000</v>
      </c>
      <c r="J339" s="8" t="s">
        <v>17</v>
      </c>
      <c r="K339" s="8">
        <v>1</v>
      </c>
      <c r="L339" s="12" t="s">
        <v>15</v>
      </c>
    </row>
    <row r="340" spans="2:12" x14ac:dyDescent="0.25">
      <c r="B340" s="7">
        <f t="shared" si="5"/>
        <v>332</v>
      </c>
      <c r="C340" s="8" t="s">
        <v>245</v>
      </c>
      <c r="D340" s="8" t="s">
        <v>32</v>
      </c>
      <c r="E340" s="9" t="s">
        <v>13</v>
      </c>
      <c r="F340" s="8">
        <v>90</v>
      </c>
      <c r="G340" s="10">
        <v>42192</v>
      </c>
      <c r="H340" s="10">
        <v>42277</v>
      </c>
      <c r="I340" s="11">
        <v>315000</v>
      </c>
      <c r="J340" s="8" t="s">
        <v>14</v>
      </c>
      <c r="K340" s="8">
        <v>1</v>
      </c>
      <c r="L340" s="12" t="s">
        <v>22</v>
      </c>
    </row>
    <row r="341" spans="2:12" x14ac:dyDescent="0.25">
      <c r="B341" s="7">
        <f t="shared" si="5"/>
        <v>333</v>
      </c>
      <c r="C341" s="8" t="s">
        <v>245</v>
      </c>
      <c r="D341" s="8" t="s">
        <v>32</v>
      </c>
      <c r="E341" s="9" t="s">
        <v>13</v>
      </c>
      <c r="F341" s="8">
        <v>90</v>
      </c>
      <c r="G341" s="10">
        <v>42206</v>
      </c>
      <c r="H341" s="10">
        <v>42292</v>
      </c>
      <c r="I341" s="11">
        <v>315000</v>
      </c>
      <c r="J341" s="8" t="s">
        <v>14</v>
      </c>
      <c r="K341" s="8">
        <v>1</v>
      </c>
      <c r="L341" s="12" t="s">
        <v>22</v>
      </c>
    </row>
    <row r="342" spans="2:12" x14ac:dyDescent="0.25">
      <c r="B342" s="7">
        <f t="shared" si="5"/>
        <v>334</v>
      </c>
      <c r="C342" s="8" t="s">
        <v>246</v>
      </c>
      <c r="D342" s="8" t="s">
        <v>247</v>
      </c>
      <c r="E342" s="9" t="s">
        <v>27</v>
      </c>
      <c r="F342" s="8">
        <v>55</v>
      </c>
      <c r="G342" s="10">
        <v>42234</v>
      </c>
      <c r="H342" s="10">
        <v>42362</v>
      </c>
      <c r="I342" s="11">
        <v>533500</v>
      </c>
      <c r="J342" s="8" t="s">
        <v>28</v>
      </c>
      <c r="K342" s="8">
        <v>2</v>
      </c>
      <c r="L342" s="12" t="s">
        <v>22</v>
      </c>
    </row>
    <row r="343" spans="2:12" x14ac:dyDescent="0.25">
      <c r="B343" s="7">
        <f t="shared" si="5"/>
        <v>335</v>
      </c>
      <c r="C343" s="8" t="s">
        <v>246</v>
      </c>
      <c r="D343" s="8" t="s">
        <v>248</v>
      </c>
      <c r="E343" s="9" t="s">
        <v>27</v>
      </c>
      <c r="F343" s="8">
        <v>80</v>
      </c>
      <c r="G343" s="10">
        <v>42061</v>
      </c>
      <c r="H343" s="10">
        <v>42158</v>
      </c>
      <c r="I343" s="11">
        <v>760560</v>
      </c>
      <c r="J343" s="8" t="s">
        <v>28</v>
      </c>
      <c r="K343" s="8">
        <v>1</v>
      </c>
      <c r="L343" s="12" t="s">
        <v>22</v>
      </c>
    </row>
    <row r="344" spans="2:12" x14ac:dyDescent="0.25">
      <c r="B344" s="7">
        <f t="shared" si="5"/>
        <v>336</v>
      </c>
      <c r="C344" s="8" t="s">
        <v>246</v>
      </c>
      <c r="D344" s="8" t="s">
        <v>248</v>
      </c>
      <c r="E344" s="9" t="s">
        <v>27</v>
      </c>
      <c r="F344" s="8">
        <v>80</v>
      </c>
      <c r="G344" s="10">
        <v>42061</v>
      </c>
      <c r="H344" s="10">
        <v>42158</v>
      </c>
      <c r="I344" s="11">
        <v>760560</v>
      </c>
      <c r="J344" s="8" t="s">
        <v>28</v>
      </c>
      <c r="K344" s="8">
        <v>1</v>
      </c>
      <c r="L344" s="12" t="s">
        <v>22</v>
      </c>
    </row>
    <row r="345" spans="2:12" x14ac:dyDescent="0.25">
      <c r="B345" s="7">
        <f t="shared" si="5"/>
        <v>337</v>
      </c>
      <c r="C345" s="8" t="s">
        <v>249</v>
      </c>
      <c r="D345" s="8" t="s">
        <v>250</v>
      </c>
      <c r="E345" s="9" t="s">
        <v>13</v>
      </c>
      <c r="F345" s="8">
        <v>24</v>
      </c>
      <c r="G345" s="10">
        <v>42086</v>
      </c>
      <c r="H345" s="10">
        <v>42088</v>
      </c>
      <c r="I345" s="11">
        <v>220000</v>
      </c>
      <c r="J345" s="8" t="s">
        <v>17</v>
      </c>
      <c r="K345" s="8">
        <v>1</v>
      </c>
      <c r="L345" s="12" t="s">
        <v>64</v>
      </c>
    </row>
    <row r="346" spans="2:12" x14ac:dyDescent="0.25">
      <c r="B346" s="7">
        <f t="shared" si="5"/>
        <v>338</v>
      </c>
      <c r="C346" s="8" t="s">
        <v>251</v>
      </c>
      <c r="D346" s="8" t="s">
        <v>47</v>
      </c>
      <c r="E346" s="9" t="s">
        <v>27</v>
      </c>
      <c r="F346" s="8">
        <v>9</v>
      </c>
      <c r="G346" s="10">
        <v>42116</v>
      </c>
      <c r="H346" s="10">
        <v>42118</v>
      </c>
      <c r="I346" s="11">
        <v>59400</v>
      </c>
      <c r="J346" s="8" t="s">
        <v>62</v>
      </c>
      <c r="K346" s="8">
        <v>11</v>
      </c>
      <c r="L346" s="12" t="s">
        <v>22</v>
      </c>
    </row>
    <row r="347" spans="2:12" x14ac:dyDescent="0.25">
      <c r="B347" s="7">
        <f t="shared" si="5"/>
        <v>339</v>
      </c>
      <c r="C347" s="8" t="s">
        <v>251</v>
      </c>
      <c r="D347" s="8" t="s">
        <v>47</v>
      </c>
      <c r="E347" s="9" t="s">
        <v>27</v>
      </c>
      <c r="F347" s="8">
        <v>9</v>
      </c>
      <c r="G347" s="10">
        <v>42128</v>
      </c>
      <c r="H347" s="10">
        <v>42132</v>
      </c>
      <c r="I347" s="11">
        <v>59400</v>
      </c>
      <c r="J347" s="8" t="s">
        <v>62</v>
      </c>
      <c r="K347" s="8">
        <v>13</v>
      </c>
      <c r="L347" s="12" t="s">
        <v>22</v>
      </c>
    </row>
    <row r="348" spans="2:12" x14ac:dyDescent="0.25">
      <c r="B348" s="7">
        <f t="shared" si="5"/>
        <v>340</v>
      </c>
      <c r="C348" s="8" t="s">
        <v>252</v>
      </c>
      <c r="D348" s="8" t="s">
        <v>253</v>
      </c>
      <c r="E348" s="9" t="s">
        <v>13</v>
      </c>
      <c r="F348" s="8">
        <v>16</v>
      </c>
      <c r="G348" s="10">
        <v>42236</v>
      </c>
      <c r="H348" s="10">
        <v>42237</v>
      </c>
      <c r="I348" s="11">
        <v>270000</v>
      </c>
      <c r="J348" s="8" t="s">
        <v>17</v>
      </c>
      <c r="K348" s="8">
        <v>1</v>
      </c>
      <c r="L348" s="12" t="s">
        <v>15</v>
      </c>
    </row>
    <row r="349" spans="2:12" x14ac:dyDescent="0.25">
      <c r="B349" s="7">
        <f t="shared" si="5"/>
        <v>341</v>
      </c>
      <c r="C349" s="8" t="s">
        <v>254</v>
      </c>
      <c r="D349" s="8" t="s">
        <v>255</v>
      </c>
      <c r="E349" s="9" t="s">
        <v>13</v>
      </c>
      <c r="F349" s="8">
        <v>36</v>
      </c>
      <c r="G349" s="10">
        <v>42220</v>
      </c>
      <c r="H349" s="10">
        <v>42304</v>
      </c>
      <c r="I349" s="11">
        <v>173160</v>
      </c>
      <c r="J349" s="8" t="s">
        <v>14</v>
      </c>
      <c r="K349" s="8">
        <v>1</v>
      </c>
      <c r="L349" s="12" t="s">
        <v>22</v>
      </c>
    </row>
    <row r="350" spans="2:12" x14ac:dyDescent="0.25">
      <c r="B350" s="7">
        <f t="shared" si="5"/>
        <v>342</v>
      </c>
      <c r="C350" s="8" t="s">
        <v>254</v>
      </c>
      <c r="D350" s="8" t="s">
        <v>256</v>
      </c>
      <c r="E350" s="9" t="s">
        <v>13</v>
      </c>
      <c r="F350" s="8">
        <v>8</v>
      </c>
      <c r="G350" s="10">
        <v>42010</v>
      </c>
      <c r="H350" s="10">
        <v>42010</v>
      </c>
      <c r="I350" s="11">
        <v>1295000</v>
      </c>
      <c r="J350" s="8" t="s">
        <v>17</v>
      </c>
      <c r="K350" s="8">
        <v>7</v>
      </c>
      <c r="L350" s="12" t="s">
        <v>15</v>
      </c>
    </row>
    <row r="351" spans="2:12" x14ac:dyDescent="0.25">
      <c r="B351" s="7">
        <f t="shared" si="5"/>
        <v>343</v>
      </c>
      <c r="C351" s="8" t="s">
        <v>254</v>
      </c>
      <c r="D351" s="8" t="s">
        <v>257</v>
      </c>
      <c r="E351" s="9" t="s">
        <v>13</v>
      </c>
      <c r="F351" s="8">
        <v>8</v>
      </c>
      <c r="G351" s="10">
        <v>42164</v>
      </c>
      <c r="H351" s="10">
        <v>42164</v>
      </c>
      <c r="I351" s="11">
        <v>38000</v>
      </c>
      <c r="J351" s="8" t="s">
        <v>14</v>
      </c>
      <c r="K351" s="8">
        <v>1</v>
      </c>
      <c r="L351" s="12" t="s">
        <v>15</v>
      </c>
    </row>
    <row r="352" spans="2:12" x14ac:dyDescent="0.25">
      <c r="B352" s="7">
        <f t="shared" si="5"/>
        <v>344</v>
      </c>
      <c r="C352" s="8" t="s">
        <v>254</v>
      </c>
      <c r="D352" s="8" t="s">
        <v>258</v>
      </c>
      <c r="E352" s="9" t="s">
        <v>13</v>
      </c>
      <c r="F352" s="8">
        <v>24</v>
      </c>
      <c r="G352" s="10">
        <v>42222</v>
      </c>
      <c r="H352" s="10">
        <v>42285</v>
      </c>
      <c r="I352" s="11">
        <v>115440</v>
      </c>
      <c r="J352" s="8" t="s">
        <v>14</v>
      </c>
      <c r="K352" s="8">
        <v>1</v>
      </c>
      <c r="L352" s="12" t="s">
        <v>15</v>
      </c>
    </row>
    <row r="353" spans="2:12" x14ac:dyDescent="0.25">
      <c r="B353" s="7">
        <f t="shared" si="5"/>
        <v>345</v>
      </c>
      <c r="C353" s="8" t="s">
        <v>254</v>
      </c>
      <c r="D353" s="8" t="s">
        <v>259</v>
      </c>
      <c r="E353" s="9" t="s">
        <v>13</v>
      </c>
      <c r="F353" s="8">
        <v>32</v>
      </c>
      <c r="G353" s="10">
        <v>42096</v>
      </c>
      <c r="H353" s="10">
        <v>42111</v>
      </c>
      <c r="I353" s="11">
        <v>398000</v>
      </c>
      <c r="J353" s="8" t="s">
        <v>17</v>
      </c>
      <c r="K353" s="8">
        <v>1</v>
      </c>
      <c r="L353" s="12" t="s">
        <v>15</v>
      </c>
    </row>
    <row r="354" spans="2:12" x14ac:dyDescent="0.25">
      <c r="B354" s="7">
        <f t="shared" si="5"/>
        <v>346</v>
      </c>
      <c r="C354" s="8" t="s">
        <v>254</v>
      </c>
      <c r="D354" s="8" t="s">
        <v>260</v>
      </c>
      <c r="E354" s="9" t="s">
        <v>13</v>
      </c>
      <c r="F354" s="8">
        <v>90</v>
      </c>
      <c r="G354" s="10">
        <v>42115</v>
      </c>
      <c r="H354" s="10">
        <v>42194</v>
      </c>
      <c r="I354" s="11">
        <v>968038</v>
      </c>
      <c r="J354" s="8" t="s">
        <v>14</v>
      </c>
      <c r="K354" s="8">
        <v>2</v>
      </c>
      <c r="L354" s="12" t="s">
        <v>15</v>
      </c>
    </row>
    <row r="355" spans="2:12" x14ac:dyDescent="0.25">
      <c r="B355" s="7">
        <f t="shared" si="5"/>
        <v>347</v>
      </c>
      <c r="C355" s="8" t="s">
        <v>261</v>
      </c>
      <c r="D355" s="8" t="s">
        <v>262</v>
      </c>
      <c r="E355" s="9" t="s">
        <v>13</v>
      </c>
      <c r="F355" s="8">
        <v>12</v>
      </c>
      <c r="G355" s="10">
        <v>42121</v>
      </c>
      <c r="H355" s="10">
        <v>42122</v>
      </c>
      <c r="I355" s="11">
        <v>195000</v>
      </c>
      <c r="J355" s="8" t="s">
        <v>17</v>
      </c>
      <c r="K355" s="8">
        <v>1</v>
      </c>
      <c r="L355" s="12" t="s">
        <v>15</v>
      </c>
    </row>
    <row r="356" spans="2:12" x14ac:dyDescent="0.25">
      <c r="B356" s="7">
        <f t="shared" si="5"/>
        <v>348</v>
      </c>
      <c r="C356" s="8" t="s">
        <v>263</v>
      </c>
      <c r="D356" s="8" t="s">
        <v>264</v>
      </c>
      <c r="E356" s="9" t="s">
        <v>13</v>
      </c>
      <c r="F356" s="8">
        <v>8</v>
      </c>
      <c r="G356" s="10">
        <v>42136</v>
      </c>
      <c r="H356" s="10">
        <v>42136</v>
      </c>
      <c r="I356" s="11">
        <v>270980</v>
      </c>
      <c r="J356" s="8" t="s">
        <v>17</v>
      </c>
      <c r="K356" s="8">
        <v>1</v>
      </c>
      <c r="L356" s="12" t="s">
        <v>22</v>
      </c>
    </row>
    <row r="357" spans="2:12" x14ac:dyDescent="0.25">
      <c r="B357" s="7">
        <f t="shared" si="5"/>
        <v>349</v>
      </c>
      <c r="C357" s="8" t="s">
        <v>263</v>
      </c>
      <c r="D357" s="8" t="s">
        <v>265</v>
      </c>
      <c r="E357" s="9" t="s">
        <v>33</v>
      </c>
      <c r="F357" s="8">
        <v>8</v>
      </c>
      <c r="G357" s="10">
        <v>42255</v>
      </c>
      <c r="H357" s="10">
        <v>42255</v>
      </c>
      <c r="I357" s="11">
        <v>274550</v>
      </c>
      <c r="J357" s="8" t="s">
        <v>17</v>
      </c>
      <c r="K357" s="8">
        <v>1</v>
      </c>
      <c r="L357" s="12" t="s">
        <v>22</v>
      </c>
    </row>
    <row r="358" spans="2:12" x14ac:dyDescent="0.25">
      <c r="B358" s="7">
        <f t="shared" si="5"/>
        <v>350</v>
      </c>
      <c r="C358" s="8" t="s">
        <v>263</v>
      </c>
      <c r="D358" s="8" t="s">
        <v>266</v>
      </c>
      <c r="E358" s="9" t="s">
        <v>13</v>
      </c>
      <c r="F358" s="8">
        <v>18</v>
      </c>
      <c r="G358" s="10">
        <v>42114</v>
      </c>
      <c r="H358" s="10">
        <v>42118</v>
      </c>
      <c r="I358" s="11">
        <v>696342</v>
      </c>
      <c r="J358" s="8" t="s">
        <v>17</v>
      </c>
      <c r="K358" s="8">
        <v>1</v>
      </c>
      <c r="L358" s="12" t="s">
        <v>22</v>
      </c>
    </row>
    <row r="359" spans="2:12" x14ac:dyDescent="0.25">
      <c r="B359" s="7">
        <f t="shared" si="5"/>
        <v>351</v>
      </c>
      <c r="C359" s="8" t="s">
        <v>263</v>
      </c>
      <c r="D359" s="8" t="s">
        <v>267</v>
      </c>
      <c r="E359" s="9" t="s">
        <v>33</v>
      </c>
      <c r="F359" s="8">
        <v>18</v>
      </c>
      <c r="G359" s="10">
        <v>42247</v>
      </c>
      <c r="H359" s="10">
        <v>42251</v>
      </c>
      <c r="I359" s="11">
        <v>704194</v>
      </c>
      <c r="J359" s="8" t="s">
        <v>17</v>
      </c>
      <c r="K359" s="8">
        <v>1</v>
      </c>
      <c r="L359" s="12" t="s">
        <v>22</v>
      </c>
    </row>
    <row r="360" spans="2:12" x14ac:dyDescent="0.25">
      <c r="B360" s="7">
        <f t="shared" si="5"/>
        <v>352</v>
      </c>
      <c r="C360" s="8" t="s">
        <v>263</v>
      </c>
      <c r="D360" s="8" t="s">
        <v>268</v>
      </c>
      <c r="E360" s="9" t="s">
        <v>13</v>
      </c>
      <c r="F360" s="8">
        <v>5</v>
      </c>
      <c r="G360" s="10">
        <v>42086</v>
      </c>
      <c r="H360" s="10">
        <v>42086</v>
      </c>
      <c r="I360" s="11">
        <v>426212</v>
      </c>
      <c r="J360" s="8" t="s">
        <v>17</v>
      </c>
      <c r="K360" s="8">
        <v>2</v>
      </c>
      <c r="L360" s="12" t="s">
        <v>15</v>
      </c>
    </row>
    <row r="361" spans="2:12" x14ac:dyDescent="0.25">
      <c r="B361" s="7">
        <f t="shared" si="5"/>
        <v>353</v>
      </c>
      <c r="C361" s="8" t="s">
        <v>263</v>
      </c>
      <c r="D361" s="8" t="s">
        <v>269</v>
      </c>
      <c r="E361" s="9" t="s">
        <v>13</v>
      </c>
      <c r="F361" s="8">
        <v>8</v>
      </c>
      <c r="G361" s="10">
        <v>42212</v>
      </c>
      <c r="H361" s="10">
        <v>42212</v>
      </c>
      <c r="I361" s="11">
        <v>777081</v>
      </c>
      <c r="J361" s="8" t="s">
        <v>17</v>
      </c>
      <c r="K361" s="8">
        <v>3</v>
      </c>
      <c r="L361" s="12" t="s">
        <v>15</v>
      </c>
    </row>
    <row r="362" spans="2:12" x14ac:dyDescent="0.25">
      <c r="B362" s="7">
        <f t="shared" si="5"/>
        <v>354</v>
      </c>
      <c r="C362" s="8" t="s">
        <v>263</v>
      </c>
      <c r="D362" s="8" t="s">
        <v>270</v>
      </c>
      <c r="E362" s="9" t="s">
        <v>13</v>
      </c>
      <c r="F362" s="8">
        <v>8</v>
      </c>
      <c r="G362" s="10">
        <v>42255</v>
      </c>
      <c r="H362" s="10">
        <v>42255</v>
      </c>
      <c r="I362" s="11">
        <v>274094</v>
      </c>
      <c r="J362" s="8" t="s">
        <v>17</v>
      </c>
      <c r="K362" s="8">
        <v>1</v>
      </c>
      <c r="L362" s="12" t="s">
        <v>15</v>
      </c>
    </row>
    <row r="363" spans="2:12" x14ac:dyDescent="0.25">
      <c r="B363" s="7">
        <f t="shared" si="5"/>
        <v>355</v>
      </c>
      <c r="C363" s="8" t="s">
        <v>263</v>
      </c>
      <c r="D363" s="8" t="s">
        <v>271</v>
      </c>
      <c r="E363" s="9" t="s">
        <v>13</v>
      </c>
      <c r="F363" s="8">
        <v>9</v>
      </c>
      <c r="G363" s="10">
        <v>42136</v>
      </c>
      <c r="H363" s="10">
        <v>42136</v>
      </c>
      <c r="I363" s="11">
        <v>270262</v>
      </c>
      <c r="J363" s="8" t="s">
        <v>17</v>
      </c>
      <c r="K363" s="8">
        <v>1</v>
      </c>
      <c r="L363" s="12" t="s">
        <v>15</v>
      </c>
    </row>
    <row r="364" spans="2:12" x14ac:dyDescent="0.25">
      <c r="B364" s="7">
        <f t="shared" si="5"/>
        <v>356</v>
      </c>
      <c r="C364" s="8" t="s">
        <v>272</v>
      </c>
      <c r="D364" s="8" t="s">
        <v>273</v>
      </c>
      <c r="E364" s="9" t="s">
        <v>13</v>
      </c>
      <c r="F364" s="8">
        <v>8</v>
      </c>
      <c r="G364" s="10">
        <v>42222</v>
      </c>
      <c r="H364" s="10">
        <v>42222</v>
      </c>
      <c r="I364" s="11">
        <v>180000</v>
      </c>
      <c r="J364" s="8" t="s">
        <v>17</v>
      </c>
      <c r="K364" s="8">
        <v>3</v>
      </c>
      <c r="L364" s="12" t="s">
        <v>22</v>
      </c>
    </row>
    <row r="365" spans="2:12" x14ac:dyDescent="0.25">
      <c r="B365" s="7">
        <f t="shared" si="5"/>
        <v>357</v>
      </c>
      <c r="C365" s="8" t="s">
        <v>272</v>
      </c>
      <c r="D365" s="8" t="s">
        <v>274</v>
      </c>
      <c r="E365" s="9" t="s">
        <v>13</v>
      </c>
      <c r="F365" s="8">
        <v>16</v>
      </c>
      <c r="G365" s="10">
        <v>42089</v>
      </c>
      <c r="H365" s="10">
        <v>42090</v>
      </c>
      <c r="I365" s="11">
        <v>240000</v>
      </c>
      <c r="J365" s="8" t="s">
        <v>17</v>
      </c>
      <c r="K365" s="8">
        <v>1</v>
      </c>
      <c r="L365" s="12" t="s">
        <v>15</v>
      </c>
    </row>
    <row r="366" spans="2:12" x14ac:dyDescent="0.25">
      <c r="B366" s="7">
        <f t="shared" si="5"/>
        <v>358</v>
      </c>
      <c r="C366" s="8" t="s">
        <v>272</v>
      </c>
      <c r="D366" s="8" t="s">
        <v>275</v>
      </c>
      <c r="E366" s="9" t="s">
        <v>13</v>
      </c>
      <c r="F366" s="8">
        <v>16</v>
      </c>
      <c r="G366" s="10">
        <v>42180</v>
      </c>
      <c r="H366" s="10">
        <v>42181</v>
      </c>
      <c r="I366" s="11">
        <v>590000</v>
      </c>
      <c r="J366" s="8" t="s">
        <v>17</v>
      </c>
      <c r="K366" s="8">
        <v>2</v>
      </c>
      <c r="L366" s="12" t="s">
        <v>15</v>
      </c>
    </row>
    <row r="367" spans="2:12" x14ac:dyDescent="0.25">
      <c r="B367" s="7">
        <f t="shared" si="5"/>
        <v>359</v>
      </c>
      <c r="C367" s="8" t="s">
        <v>272</v>
      </c>
      <c r="D367" s="8" t="s">
        <v>276</v>
      </c>
      <c r="E367" s="9" t="s">
        <v>33</v>
      </c>
      <c r="F367" s="8">
        <v>16</v>
      </c>
      <c r="G367" s="10">
        <v>42234</v>
      </c>
      <c r="H367" s="10">
        <v>42234</v>
      </c>
      <c r="I367" s="11">
        <v>260000</v>
      </c>
      <c r="J367" s="8" t="s">
        <v>17</v>
      </c>
      <c r="K367" s="8">
        <v>1</v>
      </c>
      <c r="L367" s="12" t="s">
        <v>15</v>
      </c>
    </row>
    <row r="368" spans="2:12" x14ac:dyDescent="0.25">
      <c r="B368" s="7">
        <f t="shared" si="5"/>
        <v>360</v>
      </c>
      <c r="C368" s="8" t="s">
        <v>277</v>
      </c>
      <c r="D368" s="8" t="s">
        <v>197</v>
      </c>
      <c r="E368" s="9" t="s">
        <v>13</v>
      </c>
      <c r="F368" s="8">
        <v>32</v>
      </c>
      <c r="G368" s="10">
        <v>42115</v>
      </c>
      <c r="H368" s="10">
        <v>42118</v>
      </c>
      <c r="I368" s="11">
        <v>780000</v>
      </c>
      <c r="J368" s="8" t="s">
        <v>17</v>
      </c>
      <c r="K368" s="8">
        <v>3</v>
      </c>
      <c r="L368" s="12" t="s">
        <v>15</v>
      </c>
    </row>
    <row r="369" spans="2:12" x14ac:dyDescent="0.25">
      <c r="B369" s="7">
        <f t="shared" si="5"/>
        <v>361</v>
      </c>
      <c r="C369" s="8" t="s">
        <v>278</v>
      </c>
      <c r="D369" s="8" t="s">
        <v>279</v>
      </c>
      <c r="E369" s="9" t="s">
        <v>13</v>
      </c>
      <c r="F369" s="8">
        <v>20</v>
      </c>
      <c r="G369" s="10">
        <v>42261</v>
      </c>
      <c r="H369" s="10">
        <v>42272</v>
      </c>
      <c r="I369" s="11">
        <v>290000</v>
      </c>
      <c r="J369" s="8" t="s">
        <v>21</v>
      </c>
      <c r="K369" s="8">
        <v>1</v>
      </c>
      <c r="L369" s="12" t="s">
        <v>22</v>
      </c>
    </row>
    <row r="370" spans="2:12" x14ac:dyDescent="0.25">
      <c r="B370" s="7">
        <f t="shared" si="5"/>
        <v>362</v>
      </c>
      <c r="C370" s="8" t="s">
        <v>280</v>
      </c>
      <c r="D370" s="8" t="s">
        <v>281</v>
      </c>
      <c r="E370" s="9" t="s">
        <v>27</v>
      </c>
      <c r="F370" s="8">
        <v>24</v>
      </c>
      <c r="G370" s="10">
        <v>42206</v>
      </c>
      <c r="H370" s="10">
        <v>42222</v>
      </c>
      <c r="I370" s="11">
        <v>2225616</v>
      </c>
      <c r="J370" s="8" t="s">
        <v>21</v>
      </c>
      <c r="K370" s="8">
        <v>6</v>
      </c>
      <c r="L370" s="12" t="s">
        <v>22</v>
      </c>
    </row>
    <row r="371" spans="2:12" x14ac:dyDescent="0.25">
      <c r="B371" s="7">
        <f t="shared" si="5"/>
        <v>363</v>
      </c>
      <c r="C371" s="8" t="s">
        <v>282</v>
      </c>
      <c r="D371" s="8" t="s">
        <v>283</v>
      </c>
      <c r="E371" s="9" t="s">
        <v>13</v>
      </c>
      <c r="F371" s="8">
        <v>12</v>
      </c>
      <c r="G371" s="10">
        <v>42114</v>
      </c>
      <c r="H371" s="10">
        <v>42115</v>
      </c>
      <c r="I371" s="11">
        <v>120000</v>
      </c>
      <c r="J371" s="8" t="s">
        <v>17</v>
      </c>
      <c r="K371" s="8">
        <v>1</v>
      </c>
      <c r="L371" s="12" t="s">
        <v>15</v>
      </c>
    </row>
    <row r="372" spans="2:12" x14ac:dyDescent="0.25">
      <c r="B372" s="7">
        <f t="shared" si="5"/>
        <v>364</v>
      </c>
      <c r="C372" s="8" t="s">
        <v>284</v>
      </c>
      <c r="D372" s="8" t="s">
        <v>285</v>
      </c>
      <c r="E372" s="9" t="s">
        <v>36</v>
      </c>
      <c r="F372" s="8">
        <v>16</v>
      </c>
      <c r="G372" s="10">
        <v>42275</v>
      </c>
      <c r="H372" s="10">
        <v>42276</v>
      </c>
      <c r="I372" s="11">
        <v>766928</v>
      </c>
      <c r="J372" s="8" t="s">
        <v>91</v>
      </c>
      <c r="K372" s="8">
        <v>12</v>
      </c>
      <c r="L372" s="12" t="s">
        <v>22</v>
      </c>
    </row>
    <row r="373" spans="2:12" x14ac:dyDescent="0.25">
      <c r="B373" s="7">
        <f t="shared" si="5"/>
        <v>365</v>
      </c>
      <c r="C373" s="8" t="s">
        <v>284</v>
      </c>
      <c r="D373" s="8" t="s">
        <v>285</v>
      </c>
      <c r="E373" s="9" t="s">
        <v>36</v>
      </c>
      <c r="F373" s="8">
        <v>16</v>
      </c>
      <c r="G373" s="10">
        <v>42278</v>
      </c>
      <c r="H373" s="10">
        <v>42279</v>
      </c>
      <c r="I373" s="11">
        <v>767152</v>
      </c>
      <c r="J373" s="8" t="s">
        <v>91</v>
      </c>
      <c r="K373" s="8">
        <v>12</v>
      </c>
      <c r="L373" s="12" t="s">
        <v>22</v>
      </c>
    </row>
    <row r="374" spans="2:12" x14ac:dyDescent="0.25">
      <c r="B374" s="7">
        <f t="shared" si="5"/>
        <v>366</v>
      </c>
      <c r="C374" s="8" t="s">
        <v>284</v>
      </c>
      <c r="D374" s="8" t="s">
        <v>286</v>
      </c>
      <c r="E374" s="9" t="s">
        <v>36</v>
      </c>
      <c r="F374" s="8">
        <v>16</v>
      </c>
      <c r="G374" s="10">
        <v>42236</v>
      </c>
      <c r="H374" s="10">
        <v>42237</v>
      </c>
      <c r="I374" s="11">
        <v>1521888</v>
      </c>
      <c r="J374" s="8" t="s">
        <v>17</v>
      </c>
      <c r="K374" s="8">
        <v>15</v>
      </c>
      <c r="L374" s="12" t="s">
        <v>15</v>
      </c>
    </row>
    <row r="375" spans="2:12" x14ac:dyDescent="0.25">
      <c r="B375" s="7">
        <f t="shared" si="5"/>
        <v>367</v>
      </c>
      <c r="C375" s="8" t="s">
        <v>284</v>
      </c>
      <c r="D375" s="8" t="s">
        <v>287</v>
      </c>
      <c r="E375" s="9" t="s">
        <v>36</v>
      </c>
      <c r="F375" s="8">
        <v>16</v>
      </c>
      <c r="G375" s="10">
        <v>42243</v>
      </c>
      <c r="H375" s="10">
        <v>42244</v>
      </c>
      <c r="I375" s="11">
        <v>1528384</v>
      </c>
      <c r="J375" s="8" t="s">
        <v>91</v>
      </c>
      <c r="K375" s="8">
        <v>16</v>
      </c>
      <c r="L375" s="12" t="s">
        <v>15</v>
      </c>
    </row>
    <row r="376" spans="2:12" x14ac:dyDescent="0.25">
      <c r="B376" s="7">
        <f t="shared" si="5"/>
        <v>368</v>
      </c>
      <c r="C376" s="8" t="s">
        <v>288</v>
      </c>
      <c r="D376" s="8" t="s">
        <v>289</v>
      </c>
      <c r="E376" s="9" t="s">
        <v>13</v>
      </c>
      <c r="F376" s="8">
        <v>300</v>
      </c>
      <c r="G376" s="10">
        <v>42245</v>
      </c>
      <c r="H376" s="10">
        <v>242</v>
      </c>
      <c r="I376" s="11">
        <v>6000000</v>
      </c>
      <c r="J376" s="8" t="s">
        <v>77</v>
      </c>
      <c r="K376" s="8">
        <v>1</v>
      </c>
      <c r="L376" s="12" t="s">
        <v>64</v>
      </c>
    </row>
    <row r="377" spans="2:12" x14ac:dyDescent="0.25">
      <c r="B377" s="7">
        <f t="shared" si="5"/>
        <v>369</v>
      </c>
      <c r="C377" s="8" t="s">
        <v>290</v>
      </c>
      <c r="D377" s="8" t="s">
        <v>291</v>
      </c>
      <c r="E377" s="9" t="s">
        <v>33</v>
      </c>
      <c r="F377" s="8">
        <v>24</v>
      </c>
      <c r="G377" s="10">
        <v>42242</v>
      </c>
      <c r="H377" s="10">
        <v>42244</v>
      </c>
      <c r="I377" s="11">
        <v>1312500</v>
      </c>
      <c r="J377" s="8" t="s">
        <v>17</v>
      </c>
      <c r="K377" s="8">
        <v>7</v>
      </c>
      <c r="L377" s="12" t="s">
        <v>292</v>
      </c>
    </row>
    <row r="378" spans="2:12" x14ac:dyDescent="0.25">
      <c r="B378" s="7">
        <f t="shared" si="5"/>
        <v>370</v>
      </c>
      <c r="C378" s="8" t="s">
        <v>293</v>
      </c>
      <c r="D378" s="8" t="s">
        <v>294</v>
      </c>
      <c r="E378" s="9" t="s">
        <v>13</v>
      </c>
      <c r="F378" s="8">
        <v>18</v>
      </c>
      <c r="G378" s="10">
        <v>42114</v>
      </c>
      <c r="H378" s="10">
        <v>42118</v>
      </c>
      <c r="I378" s="11">
        <v>250000</v>
      </c>
      <c r="J378" s="8" t="s">
        <v>17</v>
      </c>
      <c r="K378" s="8">
        <v>1</v>
      </c>
      <c r="L378" s="12" t="s">
        <v>295</v>
      </c>
    </row>
    <row r="379" spans="2:12" x14ac:dyDescent="0.25">
      <c r="B379" s="7">
        <f t="shared" si="5"/>
        <v>371</v>
      </c>
      <c r="C379" s="8" t="s">
        <v>293</v>
      </c>
      <c r="D379" s="8" t="s">
        <v>296</v>
      </c>
      <c r="E379" s="9" t="s">
        <v>13</v>
      </c>
      <c r="F379" s="8">
        <v>30</v>
      </c>
      <c r="G379" s="10">
        <v>42080</v>
      </c>
      <c r="H379" s="10">
        <v>42083</v>
      </c>
      <c r="I379" s="11">
        <v>100000</v>
      </c>
      <c r="J379" s="8" t="s">
        <v>17</v>
      </c>
      <c r="K379" s="8">
        <v>1</v>
      </c>
      <c r="L379" s="12" t="s">
        <v>295</v>
      </c>
    </row>
    <row r="380" spans="2:12" x14ac:dyDescent="0.25">
      <c r="B380" s="7">
        <f t="shared" si="5"/>
        <v>372</v>
      </c>
      <c r="C380" s="8" t="s">
        <v>293</v>
      </c>
      <c r="D380" s="8" t="s">
        <v>297</v>
      </c>
      <c r="E380" s="9" t="s">
        <v>13</v>
      </c>
      <c r="F380" s="8">
        <v>32</v>
      </c>
      <c r="G380" s="10">
        <v>42115</v>
      </c>
      <c r="H380" s="10">
        <v>42118</v>
      </c>
      <c r="I380" s="11">
        <v>340000</v>
      </c>
      <c r="J380" s="8" t="s">
        <v>17</v>
      </c>
      <c r="K380" s="8">
        <v>1</v>
      </c>
      <c r="L380" s="12" t="s">
        <v>15</v>
      </c>
    </row>
    <row r="381" spans="2:12" x14ac:dyDescent="0.25">
      <c r="B381" s="7">
        <f t="shared" si="5"/>
        <v>373</v>
      </c>
      <c r="C381" s="8" t="s">
        <v>298</v>
      </c>
      <c r="D381" s="8" t="s">
        <v>299</v>
      </c>
      <c r="E381" s="9" t="s">
        <v>33</v>
      </c>
      <c r="F381" s="8">
        <v>12</v>
      </c>
      <c r="G381" s="10">
        <v>42249</v>
      </c>
      <c r="H381" s="10">
        <v>42250</v>
      </c>
      <c r="I381" s="11">
        <v>200000</v>
      </c>
      <c r="J381" s="8" t="s">
        <v>17</v>
      </c>
      <c r="K381" s="8">
        <v>2</v>
      </c>
      <c r="L381" s="12" t="s">
        <v>22</v>
      </c>
    </row>
    <row r="382" spans="2:12" x14ac:dyDescent="0.25">
      <c r="B382" s="7">
        <f t="shared" si="5"/>
        <v>374</v>
      </c>
      <c r="C382" s="8" t="s">
        <v>298</v>
      </c>
      <c r="D382" s="8" t="s">
        <v>300</v>
      </c>
      <c r="E382" s="9" t="s">
        <v>13</v>
      </c>
      <c r="F382" s="8">
        <v>24</v>
      </c>
      <c r="G382" s="10">
        <v>42151</v>
      </c>
      <c r="H382" s="10">
        <v>42153</v>
      </c>
      <c r="I382" s="11">
        <v>600000</v>
      </c>
      <c r="J382" s="8" t="s">
        <v>17</v>
      </c>
      <c r="K382" s="8">
        <v>3</v>
      </c>
      <c r="L382" s="12" t="s">
        <v>15</v>
      </c>
    </row>
    <row r="383" spans="2:12" x14ac:dyDescent="0.25">
      <c r="B383" s="7">
        <f t="shared" si="5"/>
        <v>375</v>
      </c>
      <c r="C383" s="8" t="s">
        <v>298</v>
      </c>
      <c r="D383" s="8" t="s">
        <v>301</v>
      </c>
      <c r="E383" s="9" t="s">
        <v>13</v>
      </c>
      <c r="F383" s="8">
        <v>40</v>
      </c>
      <c r="G383" s="10">
        <v>42156</v>
      </c>
      <c r="H383" s="10">
        <v>42160</v>
      </c>
      <c r="I383" s="11">
        <v>1000000</v>
      </c>
      <c r="J383" s="8" t="s">
        <v>17</v>
      </c>
      <c r="K383" s="8">
        <v>4</v>
      </c>
      <c r="L383" s="12" t="s">
        <v>15</v>
      </c>
    </row>
    <row r="384" spans="2:12" x14ac:dyDescent="0.25">
      <c r="B384" s="7">
        <f t="shared" si="5"/>
        <v>376</v>
      </c>
      <c r="C384" s="8" t="s">
        <v>298</v>
      </c>
      <c r="D384" s="8" t="s">
        <v>302</v>
      </c>
      <c r="E384" s="9" t="s">
        <v>13</v>
      </c>
      <c r="F384" s="8">
        <v>40</v>
      </c>
      <c r="G384" s="10">
        <v>42156</v>
      </c>
      <c r="H384" s="10">
        <v>42160</v>
      </c>
      <c r="I384" s="11">
        <v>1184000</v>
      </c>
      <c r="J384" s="8" t="s">
        <v>17</v>
      </c>
      <c r="K384" s="8">
        <v>4</v>
      </c>
      <c r="L384" s="12" t="s">
        <v>15</v>
      </c>
    </row>
    <row r="385" spans="2:12" x14ac:dyDescent="0.25">
      <c r="B385" s="7">
        <f t="shared" si="5"/>
        <v>377</v>
      </c>
      <c r="C385" s="8" t="s">
        <v>298</v>
      </c>
      <c r="D385" s="8" t="s">
        <v>303</v>
      </c>
      <c r="E385" s="9" t="s">
        <v>13</v>
      </c>
      <c r="F385" s="8">
        <v>40</v>
      </c>
      <c r="G385" s="10">
        <v>42156</v>
      </c>
      <c r="H385" s="10">
        <v>42160</v>
      </c>
      <c r="I385" s="11">
        <v>888000</v>
      </c>
      <c r="J385" s="8" t="s">
        <v>17</v>
      </c>
      <c r="K385" s="8">
        <v>3</v>
      </c>
      <c r="L385" s="12" t="s">
        <v>15</v>
      </c>
    </row>
    <row r="386" spans="2:12" x14ac:dyDescent="0.25">
      <c r="B386" s="7">
        <f t="shared" si="5"/>
        <v>378</v>
      </c>
      <c r="C386" s="8" t="s">
        <v>298</v>
      </c>
      <c r="D386" s="8" t="s">
        <v>304</v>
      </c>
      <c r="E386" s="9" t="s">
        <v>13</v>
      </c>
      <c r="F386" s="8">
        <v>40</v>
      </c>
      <c r="G386" s="10">
        <v>42191</v>
      </c>
      <c r="H386" s="10">
        <v>42195</v>
      </c>
      <c r="I386" s="11">
        <v>590000</v>
      </c>
      <c r="J386" s="8" t="s">
        <v>17</v>
      </c>
      <c r="K386" s="8">
        <v>1</v>
      </c>
      <c r="L386" s="12" t="s">
        <v>15</v>
      </c>
    </row>
    <row r="387" spans="2:12" x14ac:dyDescent="0.25">
      <c r="B387" s="7">
        <f t="shared" si="5"/>
        <v>379</v>
      </c>
      <c r="C387" s="8" t="s">
        <v>298</v>
      </c>
      <c r="D387" s="8" t="s">
        <v>305</v>
      </c>
      <c r="E387" s="9" t="s">
        <v>27</v>
      </c>
      <c r="F387" s="8">
        <v>40</v>
      </c>
      <c r="G387" s="10">
        <v>42072</v>
      </c>
      <c r="H387" s="10">
        <v>42076</v>
      </c>
      <c r="I387" s="11">
        <v>53000</v>
      </c>
      <c r="J387" s="8" t="s">
        <v>14</v>
      </c>
      <c r="K387" s="8">
        <v>1</v>
      </c>
      <c r="L387" s="12" t="s">
        <v>15</v>
      </c>
    </row>
    <row r="388" spans="2:12" x14ac:dyDescent="0.25">
      <c r="B388" s="7">
        <f t="shared" si="5"/>
        <v>380</v>
      </c>
      <c r="C388" s="8" t="s">
        <v>298</v>
      </c>
      <c r="D388" s="8" t="s">
        <v>306</v>
      </c>
      <c r="E388" s="9" t="s">
        <v>13</v>
      </c>
      <c r="F388" s="8">
        <v>198</v>
      </c>
      <c r="G388" s="10">
        <v>42129</v>
      </c>
      <c r="H388" s="10">
        <v>42325</v>
      </c>
      <c r="I388" s="11">
        <v>996762</v>
      </c>
      <c r="J388" s="8" t="s">
        <v>77</v>
      </c>
      <c r="K388" s="8">
        <v>1</v>
      </c>
      <c r="L388" s="12" t="s">
        <v>15</v>
      </c>
    </row>
    <row r="389" spans="2:12" x14ac:dyDescent="0.25">
      <c r="B389" s="7">
        <f t="shared" si="5"/>
        <v>381</v>
      </c>
      <c r="C389" s="8" t="s">
        <v>298</v>
      </c>
      <c r="D389" s="8" t="s">
        <v>307</v>
      </c>
      <c r="E389" s="9" t="s">
        <v>13</v>
      </c>
      <c r="F389" s="8">
        <v>240</v>
      </c>
      <c r="G389" s="10">
        <v>42100</v>
      </c>
      <c r="H389" s="10">
        <v>42354</v>
      </c>
      <c r="I389" s="11">
        <v>2160000</v>
      </c>
      <c r="J389" s="8" t="s">
        <v>77</v>
      </c>
      <c r="K389" s="8">
        <v>1</v>
      </c>
      <c r="L389" s="12" t="s">
        <v>15</v>
      </c>
    </row>
    <row r="390" spans="2:12" x14ac:dyDescent="0.25">
      <c r="B390" s="7">
        <f t="shared" si="5"/>
        <v>382</v>
      </c>
      <c r="C390" s="8" t="s">
        <v>298</v>
      </c>
      <c r="D390" s="8" t="s">
        <v>308</v>
      </c>
      <c r="E390" s="9" t="s">
        <v>13</v>
      </c>
      <c r="F390" s="8">
        <v>380</v>
      </c>
      <c r="G390" s="10">
        <v>42078</v>
      </c>
      <c r="H390" s="10">
        <v>42353</v>
      </c>
      <c r="I390" s="11">
        <v>1550000</v>
      </c>
      <c r="J390" s="8" t="s">
        <v>17</v>
      </c>
      <c r="K390" s="8">
        <v>1</v>
      </c>
      <c r="L390" s="12" t="s">
        <v>15</v>
      </c>
    </row>
    <row r="391" spans="2:12" x14ac:dyDescent="0.25">
      <c r="B391" s="7">
        <f t="shared" si="5"/>
        <v>383</v>
      </c>
      <c r="C391" s="8" t="s">
        <v>309</v>
      </c>
      <c r="D391" s="8" t="s">
        <v>310</v>
      </c>
      <c r="E391" s="9" t="s">
        <v>13</v>
      </c>
      <c r="F391" s="8">
        <v>200</v>
      </c>
      <c r="G391" s="10">
        <v>42159</v>
      </c>
      <c r="H391" s="10">
        <v>156</v>
      </c>
      <c r="I391" s="11">
        <v>2400000</v>
      </c>
      <c r="J391" s="8" t="s">
        <v>77</v>
      </c>
      <c r="K391" s="8">
        <v>1</v>
      </c>
      <c r="L391" s="12" t="s">
        <v>15</v>
      </c>
    </row>
    <row r="392" spans="2:12" x14ac:dyDescent="0.25">
      <c r="B392" s="7">
        <f t="shared" si="5"/>
        <v>384</v>
      </c>
      <c r="C392" s="8" t="s">
        <v>309</v>
      </c>
      <c r="D392" s="8" t="s">
        <v>311</v>
      </c>
      <c r="E392" s="9" t="s">
        <v>20</v>
      </c>
      <c r="F392" s="8">
        <v>480</v>
      </c>
      <c r="G392" s="10">
        <v>42100</v>
      </c>
      <c r="H392" s="10">
        <v>36509</v>
      </c>
      <c r="I392" s="11">
        <v>4640000</v>
      </c>
      <c r="J392" s="8" t="s">
        <v>77</v>
      </c>
      <c r="K392" s="8">
        <v>1</v>
      </c>
      <c r="L392" s="12" t="s">
        <v>15</v>
      </c>
    </row>
    <row r="393" spans="2:12" x14ac:dyDescent="0.25">
      <c r="B393" s="7">
        <f t="shared" si="5"/>
        <v>385</v>
      </c>
      <c r="C393" s="8" t="s">
        <v>312</v>
      </c>
      <c r="D393" s="8" t="s">
        <v>313</v>
      </c>
      <c r="E393" s="9" t="s">
        <v>27</v>
      </c>
      <c r="F393" s="8">
        <v>9</v>
      </c>
      <c r="G393" s="10">
        <v>42081</v>
      </c>
      <c r="H393" s="10">
        <v>42083</v>
      </c>
      <c r="I393" s="11">
        <v>198000</v>
      </c>
      <c r="J393" s="8" t="s">
        <v>21</v>
      </c>
      <c r="K393" s="8">
        <v>8</v>
      </c>
      <c r="L393" s="12" t="s">
        <v>22</v>
      </c>
    </row>
    <row r="394" spans="2:12" x14ac:dyDescent="0.25">
      <c r="B394" s="7">
        <f t="shared" si="5"/>
        <v>386</v>
      </c>
      <c r="C394" s="8" t="s">
        <v>312</v>
      </c>
      <c r="D394" s="8" t="s">
        <v>314</v>
      </c>
      <c r="E394" s="9" t="s">
        <v>33</v>
      </c>
      <c r="F394" s="8">
        <v>16</v>
      </c>
      <c r="G394" s="10">
        <v>42236</v>
      </c>
      <c r="H394" s="10">
        <v>42237</v>
      </c>
      <c r="I394" s="11">
        <v>270000</v>
      </c>
      <c r="J394" s="8" t="s">
        <v>17</v>
      </c>
      <c r="K394" s="8">
        <v>1</v>
      </c>
      <c r="L394" s="12" t="s">
        <v>22</v>
      </c>
    </row>
    <row r="395" spans="2:12" x14ac:dyDescent="0.25">
      <c r="B395" s="7">
        <f t="shared" ref="B395:B433" si="6">B394+1</f>
        <v>387</v>
      </c>
      <c r="C395" s="8" t="s">
        <v>312</v>
      </c>
      <c r="D395" s="8" t="s">
        <v>315</v>
      </c>
      <c r="E395" s="9" t="s">
        <v>33</v>
      </c>
      <c r="F395" s="8">
        <v>16</v>
      </c>
      <c r="G395" s="10">
        <v>42248</v>
      </c>
      <c r="H395" s="10">
        <v>42249</v>
      </c>
      <c r="I395" s="11">
        <v>150000</v>
      </c>
      <c r="J395" s="8" t="s">
        <v>17</v>
      </c>
      <c r="K395" s="8">
        <v>1</v>
      </c>
      <c r="L395" s="12" t="s">
        <v>22</v>
      </c>
    </row>
    <row r="396" spans="2:12" x14ac:dyDescent="0.25">
      <c r="B396" s="7">
        <f t="shared" si="6"/>
        <v>388</v>
      </c>
      <c r="C396" s="8" t="s">
        <v>312</v>
      </c>
      <c r="D396" s="8" t="s">
        <v>316</v>
      </c>
      <c r="E396" s="9" t="s">
        <v>27</v>
      </c>
      <c r="F396" s="8">
        <v>16</v>
      </c>
      <c r="G396" s="10">
        <v>42086</v>
      </c>
      <c r="H396" s="10">
        <v>42093</v>
      </c>
      <c r="I396" s="11">
        <v>352000</v>
      </c>
      <c r="J396" s="8" t="s">
        <v>21</v>
      </c>
      <c r="K396" s="8">
        <v>8</v>
      </c>
      <c r="L396" s="12" t="s">
        <v>22</v>
      </c>
    </row>
    <row r="397" spans="2:12" x14ac:dyDescent="0.25">
      <c r="B397" s="7">
        <f t="shared" si="6"/>
        <v>389</v>
      </c>
      <c r="C397" s="8" t="s">
        <v>312</v>
      </c>
      <c r="D397" s="8" t="s">
        <v>317</v>
      </c>
      <c r="E397" s="9" t="s">
        <v>36</v>
      </c>
      <c r="F397" s="8">
        <v>24</v>
      </c>
      <c r="G397" s="10">
        <v>42195</v>
      </c>
      <c r="H397" s="10">
        <v>42210</v>
      </c>
      <c r="I397" s="11">
        <v>1512000</v>
      </c>
      <c r="J397" s="8" t="s">
        <v>17</v>
      </c>
      <c r="K397" s="8">
        <v>10</v>
      </c>
      <c r="L397" s="12" t="s">
        <v>22</v>
      </c>
    </row>
    <row r="398" spans="2:12" x14ac:dyDescent="0.25">
      <c r="B398" s="7">
        <f t="shared" si="6"/>
        <v>390</v>
      </c>
      <c r="C398" s="8" t="s">
        <v>312</v>
      </c>
      <c r="D398" s="8" t="s">
        <v>318</v>
      </c>
      <c r="E398" s="9" t="s">
        <v>36</v>
      </c>
      <c r="F398" s="8">
        <v>30</v>
      </c>
      <c r="G398" s="10">
        <v>42132</v>
      </c>
      <c r="H398" s="10">
        <v>42154</v>
      </c>
      <c r="I398" s="11">
        <v>1657170</v>
      </c>
      <c r="J398" s="8" t="s">
        <v>14</v>
      </c>
      <c r="K398" s="8">
        <v>16</v>
      </c>
      <c r="L398" s="12" t="s">
        <v>22</v>
      </c>
    </row>
    <row r="399" spans="2:12" x14ac:dyDescent="0.25">
      <c r="B399" s="7">
        <f t="shared" si="6"/>
        <v>391</v>
      </c>
      <c r="C399" s="8" t="s">
        <v>312</v>
      </c>
      <c r="D399" s="8" t="s">
        <v>319</v>
      </c>
      <c r="E399" s="9" t="s">
        <v>27</v>
      </c>
      <c r="F399" s="8">
        <v>32</v>
      </c>
      <c r="G399" s="10">
        <v>42240</v>
      </c>
      <c r="H399" s="10">
        <v>42243</v>
      </c>
      <c r="I399" s="11">
        <v>1174048</v>
      </c>
      <c r="J399" s="8" t="s">
        <v>21</v>
      </c>
      <c r="K399" s="8">
        <v>6</v>
      </c>
      <c r="L399" s="12" t="s">
        <v>22</v>
      </c>
    </row>
    <row r="400" spans="2:12" x14ac:dyDescent="0.25">
      <c r="B400" s="7">
        <f t="shared" si="6"/>
        <v>392</v>
      </c>
      <c r="C400" s="8" t="s">
        <v>312</v>
      </c>
      <c r="D400" s="8" t="s">
        <v>320</v>
      </c>
      <c r="E400" s="9" t="s">
        <v>33</v>
      </c>
      <c r="F400" s="8">
        <v>36</v>
      </c>
      <c r="G400" s="10">
        <v>42229</v>
      </c>
      <c r="H400" s="10">
        <v>42271</v>
      </c>
      <c r="I400" s="11">
        <v>160000</v>
      </c>
      <c r="J400" s="8" t="s">
        <v>14</v>
      </c>
      <c r="K400" s="8">
        <v>1</v>
      </c>
      <c r="L400" s="12" t="s">
        <v>22</v>
      </c>
    </row>
    <row r="401" spans="2:12" x14ac:dyDescent="0.25">
      <c r="B401" s="7">
        <f t="shared" si="6"/>
        <v>393</v>
      </c>
      <c r="C401" s="8" t="s">
        <v>312</v>
      </c>
      <c r="D401" s="8" t="s">
        <v>321</v>
      </c>
      <c r="E401" s="9" t="s">
        <v>13</v>
      </c>
      <c r="F401" s="8">
        <v>152</v>
      </c>
      <c r="G401" s="10">
        <v>42153</v>
      </c>
      <c r="H401" s="10">
        <v>42308</v>
      </c>
      <c r="I401" s="11">
        <v>1071996</v>
      </c>
      <c r="J401" s="8" t="s">
        <v>77</v>
      </c>
      <c r="K401" s="8">
        <v>1</v>
      </c>
      <c r="L401" s="12" t="s">
        <v>22</v>
      </c>
    </row>
    <row r="402" spans="2:12" x14ac:dyDescent="0.25">
      <c r="B402" s="46">
        <f t="shared" si="6"/>
        <v>394</v>
      </c>
      <c r="C402" s="47" t="s">
        <v>312</v>
      </c>
      <c r="D402" s="47" t="s">
        <v>322</v>
      </c>
      <c r="E402" s="48" t="s">
        <v>36</v>
      </c>
      <c r="F402" s="47">
        <v>30</v>
      </c>
      <c r="G402" s="49">
        <v>42270</v>
      </c>
      <c r="H402" s="49">
        <v>42319</v>
      </c>
      <c r="I402" s="50">
        <v>3999000</v>
      </c>
      <c r="J402" s="47" t="s">
        <v>14</v>
      </c>
      <c r="K402" s="47">
        <v>4</v>
      </c>
      <c r="L402" s="51" t="s">
        <v>15</v>
      </c>
    </row>
    <row r="403" spans="2:12" x14ac:dyDescent="0.25">
      <c r="B403" s="44">
        <f t="shared" si="6"/>
        <v>395</v>
      </c>
      <c r="C403" s="45" t="s">
        <v>312</v>
      </c>
      <c r="D403" s="45" t="s">
        <v>322</v>
      </c>
      <c r="E403" s="52" t="s">
        <v>36</v>
      </c>
      <c r="F403" s="45">
        <v>30</v>
      </c>
      <c r="G403" s="53">
        <v>42270</v>
      </c>
      <c r="H403" s="53">
        <v>42319</v>
      </c>
      <c r="I403" s="54">
        <v>3999000</v>
      </c>
      <c r="J403" s="45" t="s">
        <v>14</v>
      </c>
      <c r="K403" s="45">
        <v>4</v>
      </c>
      <c r="L403" s="45" t="s">
        <v>15</v>
      </c>
    </row>
    <row r="404" spans="2:12" x14ac:dyDescent="0.25">
      <c r="B404" s="60">
        <f t="shared" si="6"/>
        <v>396</v>
      </c>
      <c r="C404" s="61" t="s">
        <v>312</v>
      </c>
      <c r="D404" s="61" t="s">
        <v>322</v>
      </c>
      <c r="E404" s="62" t="s">
        <v>36</v>
      </c>
      <c r="F404" s="61">
        <v>30</v>
      </c>
      <c r="G404" s="63">
        <v>42270</v>
      </c>
      <c r="H404" s="63">
        <v>42319</v>
      </c>
      <c r="I404" s="64">
        <v>3999000</v>
      </c>
      <c r="J404" s="61" t="s">
        <v>14</v>
      </c>
      <c r="K404" s="61">
        <v>4</v>
      </c>
      <c r="L404" s="61" t="s">
        <v>15</v>
      </c>
    </row>
    <row r="405" spans="2:12" x14ac:dyDescent="0.25">
      <c r="B405" s="46">
        <f t="shared" si="6"/>
        <v>397</v>
      </c>
      <c r="C405" s="47" t="s">
        <v>298</v>
      </c>
      <c r="D405" s="47" t="s">
        <v>306</v>
      </c>
      <c r="E405" s="48" t="s">
        <v>13</v>
      </c>
      <c r="F405" s="47">
        <v>198</v>
      </c>
      <c r="G405" s="49">
        <v>42129</v>
      </c>
      <c r="H405" s="49">
        <v>42325</v>
      </c>
      <c r="I405" s="50">
        <v>996762</v>
      </c>
      <c r="J405" s="47" t="s">
        <v>77</v>
      </c>
      <c r="K405" s="47">
        <v>1</v>
      </c>
      <c r="L405" s="51" t="s">
        <v>15</v>
      </c>
    </row>
    <row r="406" spans="2:12" x14ac:dyDescent="0.25">
      <c r="B406" s="46">
        <f t="shared" si="6"/>
        <v>398</v>
      </c>
      <c r="C406" s="47" t="s">
        <v>298</v>
      </c>
      <c r="D406" s="47" t="s">
        <v>306</v>
      </c>
      <c r="E406" s="48" t="s">
        <v>13</v>
      </c>
      <c r="F406" s="47">
        <v>198</v>
      </c>
      <c r="G406" s="49">
        <v>42129</v>
      </c>
      <c r="H406" s="49">
        <v>42325</v>
      </c>
      <c r="I406" s="50">
        <v>996762</v>
      </c>
      <c r="J406" s="47" t="s">
        <v>77</v>
      </c>
      <c r="K406" s="47">
        <v>1</v>
      </c>
      <c r="L406" s="51" t="s">
        <v>15</v>
      </c>
    </row>
    <row r="407" spans="2:12" x14ac:dyDescent="0.25">
      <c r="B407" s="46">
        <f t="shared" si="6"/>
        <v>399</v>
      </c>
      <c r="C407" s="47" t="s">
        <v>298</v>
      </c>
      <c r="D407" s="47" t="s">
        <v>306</v>
      </c>
      <c r="E407" s="48" t="s">
        <v>13</v>
      </c>
      <c r="F407" s="47">
        <v>198</v>
      </c>
      <c r="G407" s="49">
        <v>42129</v>
      </c>
      <c r="H407" s="49">
        <v>42325</v>
      </c>
      <c r="I407" s="50">
        <v>996762</v>
      </c>
      <c r="J407" s="47" t="s">
        <v>77</v>
      </c>
      <c r="K407" s="47">
        <v>1</v>
      </c>
      <c r="L407" s="51" t="s">
        <v>15</v>
      </c>
    </row>
    <row r="408" spans="2:12" x14ac:dyDescent="0.25">
      <c r="B408" s="46">
        <f t="shared" si="6"/>
        <v>400</v>
      </c>
      <c r="C408" s="47" t="s">
        <v>288</v>
      </c>
      <c r="D408" s="47" t="s">
        <v>289</v>
      </c>
      <c r="E408" s="48" t="s">
        <v>13</v>
      </c>
      <c r="F408" s="47">
        <v>300</v>
      </c>
      <c r="G408" s="49">
        <v>42245</v>
      </c>
      <c r="H408" s="49">
        <v>242</v>
      </c>
      <c r="I408" s="50">
        <v>6000000</v>
      </c>
      <c r="J408" s="47" t="s">
        <v>77</v>
      </c>
      <c r="K408" s="47">
        <v>1</v>
      </c>
      <c r="L408" s="51" t="s">
        <v>64</v>
      </c>
    </row>
    <row r="409" spans="2:12" x14ac:dyDescent="0.25">
      <c r="B409" s="46">
        <f t="shared" si="6"/>
        <v>401</v>
      </c>
      <c r="C409" s="47" t="s">
        <v>288</v>
      </c>
      <c r="D409" s="47" t="s">
        <v>289</v>
      </c>
      <c r="E409" s="48" t="s">
        <v>13</v>
      </c>
      <c r="F409" s="47">
        <v>300</v>
      </c>
      <c r="G409" s="49">
        <v>42245</v>
      </c>
      <c r="H409" s="49">
        <v>242</v>
      </c>
      <c r="I409" s="50">
        <v>6000000</v>
      </c>
      <c r="J409" s="47" t="s">
        <v>77</v>
      </c>
      <c r="K409" s="47">
        <v>1</v>
      </c>
      <c r="L409" s="51" t="s">
        <v>64</v>
      </c>
    </row>
    <row r="410" spans="2:12" x14ac:dyDescent="0.25">
      <c r="B410" s="46">
        <f t="shared" si="6"/>
        <v>402</v>
      </c>
      <c r="C410" s="47" t="s">
        <v>288</v>
      </c>
      <c r="D410" s="47" t="s">
        <v>289</v>
      </c>
      <c r="E410" s="48" t="s">
        <v>13</v>
      </c>
      <c r="F410" s="47">
        <v>300</v>
      </c>
      <c r="G410" s="49">
        <v>42245</v>
      </c>
      <c r="H410" s="49">
        <v>242</v>
      </c>
      <c r="I410" s="50">
        <v>6000000</v>
      </c>
      <c r="J410" s="47" t="s">
        <v>77</v>
      </c>
      <c r="K410" s="47">
        <v>1</v>
      </c>
      <c r="L410" s="51" t="s">
        <v>64</v>
      </c>
    </row>
    <row r="411" spans="2:12" x14ac:dyDescent="0.25">
      <c r="B411" s="46">
        <f t="shared" si="6"/>
        <v>403</v>
      </c>
      <c r="C411" s="47" t="s">
        <v>288</v>
      </c>
      <c r="D411" s="47" t="s">
        <v>289</v>
      </c>
      <c r="E411" s="48" t="s">
        <v>13</v>
      </c>
      <c r="F411" s="47">
        <v>300</v>
      </c>
      <c r="G411" s="49">
        <v>42245</v>
      </c>
      <c r="H411" s="49">
        <v>242</v>
      </c>
      <c r="I411" s="50">
        <v>6000000</v>
      </c>
      <c r="J411" s="47" t="s">
        <v>77</v>
      </c>
      <c r="K411" s="47">
        <v>1</v>
      </c>
      <c r="L411" s="51" t="s">
        <v>64</v>
      </c>
    </row>
    <row r="412" spans="2:12" x14ac:dyDescent="0.25">
      <c r="B412" s="46">
        <f t="shared" si="6"/>
        <v>404</v>
      </c>
      <c r="C412" s="47" t="s">
        <v>288</v>
      </c>
      <c r="D412" s="47" t="s">
        <v>289</v>
      </c>
      <c r="E412" s="48" t="s">
        <v>13</v>
      </c>
      <c r="F412" s="47">
        <v>300</v>
      </c>
      <c r="G412" s="49">
        <v>42245</v>
      </c>
      <c r="H412" s="49">
        <v>242</v>
      </c>
      <c r="I412" s="50">
        <v>6000000</v>
      </c>
      <c r="J412" s="47" t="s">
        <v>77</v>
      </c>
      <c r="K412" s="47">
        <v>1</v>
      </c>
      <c r="L412" s="51" t="s">
        <v>64</v>
      </c>
    </row>
    <row r="413" spans="2:12" x14ac:dyDescent="0.25">
      <c r="B413" s="7">
        <f t="shared" si="6"/>
        <v>405</v>
      </c>
      <c r="C413" s="8" t="s">
        <v>263</v>
      </c>
      <c r="D413" s="8" t="s">
        <v>264</v>
      </c>
      <c r="E413" s="9" t="s">
        <v>13</v>
      </c>
      <c r="F413" s="8">
        <v>8</v>
      </c>
      <c r="G413" s="10">
        <v>42136</v>
      </c>
      <c r="H413" s="10">
        <v>42136</v>
      </c>
      <c r="I413" s="11">
        <v>270980</v>
      </c>
      <c r="J413" s="8" t="s">
        <v>17</v>
      </c>
      <c r="K413" s="8">
        <v>1</v>
      </c>
      <c r="L413" s="12" t="s">
        <v>22</v>
      </c>
    </row>
    <row r="414" spans="2:12" x14ac:dyDescent="0.25">
      <c r="B414" s="7">
        <f t="shared" si="6"/>
        <v>406</v>
      </c>
      <c r="C414" s="8" t="s">
        <v>263</v>
      </c>
      <c r="D414" s="8" t="s">
        <v>264</v>
      </c>
      <c r="E414" s="9" t="s">
        <v>13</v>
      </c>
      <c r="F414" s="8">
        <v>8</v>
      </c>
      <c r="G414" s="10">
        <v>42136</v>
      </c>
      <c r="H414" s="10">
        <v>42136</v>
      </c>
      <c r="I414" s="11">
        <v>270980</v>
      </c>
      <c r="J414" s="8" t="s">
        <v>17</v>
      </c>
      <c r="K414" s="8">
        <v>1</v>
      </c>
      <c r="L414" s="12" t="s">
        <v>22</v>
      </c>
    </row>
    <row r="415" spans="2:12" x14ac:dyDescent="0.25">
      <c r="B415" s="7">
        <f t="shared" si="6"/>
        <v>407</v>
      </c>
      <c r="C415" s="8" t="s">
        <v>263</v>
      </c>
      <c r="D415" s="8" t="s">
        <v>264</v>
      </c>
      <c r="E415" s="9" t="s">
        <v>13</v>
      </c>
      <c r="F415" s="8">
        <v>8</v>
      </c>
      <c r="G415" s="10">
        <v>42136</v>
      </c>
      <c r="H415" s="10">
        <v>42136</v>
      </c>
      <c r="I415" s="11">
        <v>270980</v>
      </c>
      <c r="J415" s="8" t="s">
        <v>17</v>
      </c>
      <c r="K415" s="8">
        <v>1</v>
      </c>
      <c r="L415" s="12" t="s">
        <v>22</v>
      </c>
    </row>
    <row r="416" spans="2:12" x14ac:dyDescent="0.25">
      <c r="B416" s="7">
        <f t="shared" si="6"/>
        <v>408</v>
      </c>
      <c r="C416" s="8" t="s">
        <v>263</v>
      </c>
      <c r="D416" s="8" t="s">
        <v>264</v>
      </c>
      <c r="E416" s="9" t="s">
        <v>13</v>
      </c>
      <c r="F416" s="8">
        <v>8</v>
      </c>
      <c r="G416" s="10">
        <v>42136</v>
      </c>
      <c r="H416" s="10">
        <v>42136</v>
      </c>
      <c r="I416" s="11">
        <v>270980</v>
      </c>
      <c r="J416" s="8" t="s">
        <v>17</v>
      </c>
      <c r="K416" s="8">
        <v>1</v>
      </c>
      <c r="L416" s="12" t="s">
        <v>22</v>
      </c>
    </row>
    <row r="417" spans="2:12" x14ac:dyDescent="0.25">
      <c r="B417" s="7">
        <f t="shared" si="6"/>
        <v>409</v>
      </c>
      <c r="C417" s="8" t="s">
        <v>263</v>
      </c>
      <c r="D417" s="8" t="s">
        <v>264</v>
      </c>
      <c r="E417" s="9" t="s">
        <v>13</v>
      </c>
      <c r="F417" s="8">
        <v>8</v>
      </c>
      <c r="G417" s="10">
        <v>42136</v>
      </c>
      <c r="H417" s="10">
        <v>42136</v>
      </c>
      <c r="I417" s="11">
        <v>270980</v>
      </c>
      <c r="J417" s="8" t="s">
        <v>17</v>
      </c>
      <c r="K417" s="8">
        <v>1</v>
      </c>
      <c r="L417" s="12" t="s">
        <v>22</v>
      </c>
    </row>
    <row r="418" spans="2:12" x14ac:dyDescent="0.25">
      <c r="B418" s="7">
        <f t="shared" si="6"/>
        <v>410</v>
      </c>
      <c r="C418" s="8" t="s">
        <v>263</v>
      </c>
      <c r="D418" s="8" t="s">
        <v>264</v>
      </c>
      <c r="E418" s="9" t="s">
        <v>13</v>
      </c>
      <c r="F418" s="8">
        <v>8</v>
      </c>
      <c r="G418" s="10">
        <v>42136</v>
      </c>
      <c r="H418" s="10">
        <v>42136</v>
      </c>
      <c r="I418" s="11">
        <v>270980</v>
      </c>
      <c r="J418" s="8" t="s">
        <v>17</v>
      </c>
      <c r="K418" s="8">
        <v>1</v>
      </c>
      <c r="L418" s="12" t="s">
        <v>22</v>
      </c>
    </row>
    <row r="419" spans="2:12" x14ac:dyDescent="0.25">
      <c r="B419" s="7">
        <f t="shared" si="6"/>
        <v>411</v>
      </c>
      <c r="C419" s="8" t="s">
        <v>263</v>
      </c>
      <c r="D419" s="8" t="s">
        <v>264</v>
      </c>
      <c r="E419" s="9" t="s">
        <v>13</v>
      </c>
      <c r="F419" s="8">
        <v>8</v>
      </c>
      <c r="G419" s="10">
        <v>42136</v>
      </c>
      <c r="H419" s="10">
        <v>42136</v>
      </c>
      <c r="I419" s="11">
        <v>270980</v>
      </c>
      <c r="J419" s="8" t="s">
        <v>17</v>
      </c>
      <c r="K419" s="8">
        <v>1</v>
      </c>
      <c r="L419" s="12" t="s">
        <v>22</v>
      </c>
    </row>
    <row r="420" spans="2:12" x14ac:dyDescent="0.25">
      <c r="B420" s="7">
        <f t="shared" si="6"/>
        <v>412</v>
      </c>
      <c r="C420" s="8" t="s">
        <v>263</v>
      </c>
      <c r="D420" s="8" t="s">
        <v>264</v>
      </c>
      <c r="E420" s="9" t="s">
        <v>13</v>
      </c>
      <c r="F420" s="8">
        <v>8</v>
      </c>
      <c r="G420" s="10">
        <v>42136</v>
      </c>
      <c r="H420" s="10">
        <v>42136</v>
      </c>
      <c r="I420" s="11">
        <v>270980</v>
      </c>
      <c r="J420" s="8" t="s">
        <v>17</v>
      </c>
      <c r="K420" s="8">
        <v>1</v>
      </c>
      <c r="L420" s="12" t="s">
        <v>22</v>
      </c>
    </row>
    <row r="421" spans="2:12" x14ac:dyDescent="0.25">
      <c r="B421" s="7">
        <f t="shared" si="6"/>
        <v>413</v>
      </c>
      <c r="C421" s="8" t="s">
        <v>263</v>
      </c>
      <c r="D421" s="8" t="s">
        <v>264</v>
      </c>
      <c r="E421" s="9" t="s">
        <v>13</v>
      </c>
      <c r="F421" s="8">
        <v>8</v>
      </c>
      <c r="G421" s="10">
        <v>42136</v>
      </c>
      <c r="H421" s="10">
        <v>42136</v>
      </c>
      <c r="I421" s="11">
        <v>270980</v>
      </c>
      <c r="J421" s="8" t="s">
        <v>17</v>
      </c>
      <c r="K421" s="8">
        <v>1</v>
      </c>
      <c r="L421" s="12" t="s">
        <v>22</v>
      </c>
    </row>
    <row r="422" spans="2:12" x14ac:dyDescent="0.25">
      <c r="B422" s="7">
        <f t="shared" si="6"/>
        <v>414</v>
      </c>
      <c r="C422" s="8" t="s">
        <v>263</v>
      </c>
      <c r="D422" s="8" t="s">
        <v>264</v>
      </c>
      <c r="E422" s="9" t="s">
        <v>13</v>
      </c>
      <c r="F422" s="8">
        <v>8</v>
      </c>
      <c r="G422" s="10">
        <v>42136</v>
      </c>
      <c r="H422" s="10">
        <v>42136</v>
      </c>
      <c r="I422" s="11">
        <v>270980</v>
      </c>
      <c r="J422" s="8" t="s">
        <v>17</v>
      </c>
      <c r="K422" s="8">
        <v>1</v>
      </c>
      <c r="L422" s="12" t="s">
        <v>22</v>
      </c>
    </row>
    <row r="423" spans="2:12" x14ac:dyDescent="0.25">
      <c r="B423" s="7">
        <f t="shared" si="6"/>
        <v>415</v>
      </c>
      <c r="C423" s="8" t="s">
        <v>263</v>
      </c>
      <c r="D423" s="8" t="s">
        <v>264</v>
      </c>
      <c r="E423" s="9" t="s">
        <v>13</v>
      </c>
      <c r="F423" s="8">
        <v>8</v>
      </c>
      <c r="G423" s="10">
        <v>42136</v>
      </c>
      <c r="H423" s="10">
        <v>42136</v>
      </c>
      <c r="I423" s="11">
        <v>270980</v>
      </c>
      <c r="J423" s="8" t="s">
        <v>17</v>
      </c>
      <c r="K423" s="8">
        <v>1</v>
      </c>
      <c r="L423" s="12" t="s">
        <v>22</v>
      </c>
    </row>
    <row r="424" spans="2:12" x14ac:dyDescent="0.25">
      <c r="B424" s="7">
        <f t="shared" si="6"/>
        <v>416</v>
      </c>
      <c r="C424" s="8" t="s">
        <v>263</v>
      </c>
      <c r="D424" s="8" t="s">
        <v>264</v>
      </c>
      <c r="E424" s="9" t="s">
        <v>13</v>
      </c>
      <c r="F424" s="8">
        <v>8</v>
      </c>
      <c r="G424" s="10">
        <v>42136</v>
      </c>
      <c r="H424" s="10">
        <v>42136</v>
      </c>
      <c r="I424" s="11">
        <v>270980</v>
      </c>
      <c r="J424" s="8" t="s">
        <v>17</v>
      </c>
      <c r="K424" s="8">
        <v>1</v>
      </c>
      <c r="L424" s="12" t="s">
        <v>22</v>
      </c>
    </row>
    <row r="425" spans="2:12" x14ac:dyDescent="0.25">
      <c r="B425" s="7">
        <f t="shared" si="6"/>
        <v>417</v>
      </c>
      <c r="C425" s="8" t="s">
        <v>263</v>
      </c>
      <c r="D425" s="8" t="s">
        <v>264</v>
      </c>
      <c r="E425" s="9" t="s">
        <v>13</v>
      </c>
      <c r="F425" s="8">
        <v>8</v>
      </c>
      <c r="G425" s="10">
        <v>42136</v>
      </c>
      <c r="H425" s="10">
        <v>42136</v>
      </c>
      <c r="I425" s="11">
        <v>270980</v>
      </c>
      <c r="J425" s="8" t="s">
        <v>17</v>
      </c>
      <c r="K425" s="8">
        <v>1</v>
      </c>
      <c r="L425" s="12" t="s">
        <v>22</v>
      </c>
    </row>
    <row r="426" spans="2:12" x14ac:dyDescent="0.25">
      <c r="B426" s="7">
        <f t="shared" si="6"/>
        <v>418</v>
      </c>
      <c r="C426" s="8" t="s">
        <v>263</v>
      </c>
      <c r="D426" s="8" t="s">
        <v>264</v>
      </c>
      <c r="E426" s="9" t="s">
        <v>13</v>
      </c>
      <c r="F426" s="8">
        <v>8</v>
      </c>
      <c r="G426" s="10">
        <v>42136</v>
      </c>
      <c r="H426" s="10">
        <v>42136</v>
      </c>
      <c r="I426" s="11">
        <v>270980</v>
      </c>
      <c r="J426" s="8" t="s">
        <v>17</v>
      </c>
      <c r="K426" s="8">
        <v>1</v>
      </c>
      <c r="L426" s="12" t="s">
        <v>22</v>
      </c>
    </row>
    <row r="427" spans="2:12" x14ac:dyDescent="0.25">
      <c r="B427" s="46">
        <f t="shared" si="6"/>
        <v>419</v>
      </c>
      <c r="C427" s="47" t="s">
        <v>263</v>
      </c>
      <c r="D427" s="47" t="s">
        <v>264</v>
      </c>
      <c r="E427" s="48" t="s">
        <v>13</v>
      </c>
      <c r="F427" s="47">
        <v>8</v>
      </c>
      <c r="G427" s="49">
        <v>42136</v>
      </c>
      <c r="H427" s="49">
        <v>42136</v>
      </c>
      <c r="I427" s="50">
        <v>270980</v>
      </c>
      <c r="J427" s="47" t="s">
        <v>17</v>
      </c>
      <c r="K427" s="47">
        <v>1</v>
      </c>
      <c r="L427" s="51" t="s">
        <v>22</v>
      </c>
    </row>
    <row r="428" spans="2:12" x14ac:dyDescent="0.25">
      <c r="B428" s="7">
        <f t="shared" si="6"/>
        <v>420</v>
      </c>
      <c r="C428" s="8" t="s">
        <v>25</v>
      </c>
      <c r="D428" s="8" t="s">
        <v>26</v>
      </c>
      <c r="E428" s="9" t="s">
        <v>27</v>
      </c>
      <c r="F428" s="8">
        <v>45</v>
      </c>
      <c r="G428" s="10">
        <v>42088</v>
      </c>
      <c r="H428" s="10">
        <v>42193</v>
      </c>
      <c r="I428" s="11">
        <v>819000</v>
      </c>
      <c r="J428" s="8" t="s">
        <v>28</v>
      </c>
      <c r="K428" s="8">
        <v>3</v>
      </c>
      <c r="L428" s="12" t="s">
        <v>22</v>
      </c>
    </row>
    <row r="429" spans="2:12" x14ac:dyDescent="0.25">
      <c r="B429" s="7">
        <f t="shared" si="6"/>
        <v>421</v>
      </c>
      <c r="C429" s="8" t="s">
        <v>25</v>
      </c>
      <c r="D429" s="8" t="s">
        <v>29</v>
      </c>
      <c r="E429" s="9" t="s">
        <v>27</v>
      </c>
      <c r="F429" s="8">
        <v>45</v>
      </c>
      <c r="G429" s="10">
        <v>42094</v>
      </c>
      <c r="H429" s="10">
        <v>42201</v>
      </c>
      <c r="I429" s="11">
        <v>819000</v>
      </c>
      <c r="J429" s="8" t="s">
        <v>28</v>
      </c>
      <c r="K429" s="8">
        <v>2</v>
      </c>
      <c r="L429" s="12" t="s">
        <v>22</v>
      </c>
    </row>
    <row r="430" spans="2:12" x14ac:dyDescent="0.25">
      <c r="B430" s="7">
        <f t="shared" si="6"/>
        <v>422</v>
      </c>
      <c r="C430" s="8" t="s">
        <v>25</v>
      </c>
      <c r="D430" s="8" t="s">
        <v>26</v>
      </c>
      <c r="E430" s="9" t="s">
        <v>27</v>
      </c>
      <c r="F430" s="8">
        <v>45</v>
      </c>
      <c r="G430" s="10">
        <v>42094</v>
      </c>
      <c r="H430" s="10">
        <v>42201</v>
      </c>
      <c r="I430" s="11">
        <v>819000</v>
      </c>
      <c r="J430" s="8" t="s">
        <v>28</v>
      </c>
      <c r="K430" s="8">
        <v>4</v>
      </c>
      <c r="L430" s="12" t="s">
        <v>22</v>
      </c>
    </row>
    <row r="431" spans="2:12" x14ac:dyDescent="0.25">
      <c r="B431" s="7">
        <f t="shared" si="6"/>
        <v>423</v>
      </c>
      <c r="C431" s="8" t="s">
        <v>25</v>
      </c>
      <c r="D431" s="8" t="s">
        <v>26</v>
      </c>
      <c r="E431" s="9" t="s">
        <v>27</v>
      </c>
      <c r="F431" s="8">
        <v>45</v>
      </c>
      <c r="G431" s="10">
        <v>42096</v>
      </c>
      <c r="H431" s="10">
        <v>42206</v>
      </c>
      <c r="I431" s="11">
        <v>763290</v>
      </c>
      <c r="J431" s="8" t="s">
        <v>28</v>
      </c>
      <c r="K431" s="8">
        <v>3</v>
      </c>
      <c r="L431" s="12" t="s">
        <v>22</v>
      </c>
    </row>
    <row r="432" spans="2:12" x14ac:dyDescent="0.25">
      <c r="B432" s="7">
        <f t="shared" si="6"/>
        <v>424</v>
      </c>
      <c r="C432" s="8" t="s">
        <v>25</v>
      </c>
      <c r="D432" s="8" t="s">
        <v>30</v>
      </c>
      <c r="E432" s="9" t="s">
        <v>27</v>
      </c>
      <c r="F432" s="8">
        <v>45</v>
      </c>
      <c r="G432" s="10">
        <v>42200</v>
      </c>
      <c r="H432" s="10">
        <v>42305</v>
      </c>
      <c r="I432" s="11">
        <v>819000</v>
      </c>
      <c r="J432" s="8" t="s">
        <v>28</v>
      </c>
      <c r="K432" s="8">
        <v>3</v>
      </c>
      <c r="L432" s="12" t="s">
        <v>22</v>
      </c>
    </row>
    <row r="433" spans="2:12" x14ac:dyDescent="0.25">
      <c r="B433" s="46">
        <f t="shared" si="6"/>
        <v>425</v>
      </c>
      <c r="C433" s="47" t="s">
        <v>25</v>
      </c>
      <c r="D433" s="47" t="s">
        <v>30</v>
      </c>
      <c r="E433" s="48" t="s">
        <v>27</v>
      </c>
      <c r="F433" s="47">
        <v>45</v>
      </c>
      <c r="G433" s="49">
        <v>42205</v>
      </c>
      <c r="H433" s="49">
        <v>42310</v>
      </c>
      <c r="I433" s="50">
        <v>819000</v>
      </c>
      <c r="J433" s="47" t="s">
        <v>28</v>
      </c>
      <c r="K433" s="47">
        <v>4</v>
      </c>
      <c r="L433" s="51" t="s">
        <v>22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Caratula</vt:lpstr>
      <vt:lpstr>TD1</vt:lpstr>
      <vt:lpstr>TD2</vt:lpstr>
      <vt:lpstr>TD3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dcterms:created xsi:type="dcterms:W3CDTF">2024-04-18T23:20:29Z</dcterms:created>
  <dcterms:modified xsi:type="dcterms:W3CDTF">2024-04-19T01:20:54Z</dcterms:modified>
</cp:coreProperties>
</file>