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Legislación Laboral/"/>
    </mc:Choice>
  </mc:AlternateContent>
  <xr:revisionPtr revIDLastSave="498" documentId="11_9248B46DC1CBB2E3ED7FF6F9903E8C1851038383" xr6:coauthVersionLast="47" xr6:coauthVersionMax="47" xr10:uidLastSave="{207D22D7-5E80-4AA7-B136-C71229DC3FAF}"/>
  <bookViews>
    <workbookView xWindow="-120" yWindow="-120" windowWidth="29040" windowHeight="15720" xr2:uid="{00000000-000D-0000-FFFF-FFFF00000000}"/>
  </bookViews>
  <sheets>
    <sheet name="Cálculo 1" sheetId="1" r:id="rId1"/>
    <sheet name="Liquidacion" sheetId="2" r:id="rId2"/>
  </sheets>
  <definedNames>
    <definedName name="_xlnm._FilterDatabase" localSheetId="0" hidden="1">'Cálculo 1'!$B$7:$I$12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H15" i="2"/>
  <c r="C30" i="2"/>
  <c r="D44" i="2"/>
  <c r="D17" i="2" l="1"/>
  <c r="D24" i="2"/>
  <c r="C35" i="2" l="1"/>
  <c r="D31" i="2"/>
  <c r="D30" i="2"/>
  <c r="D25" i="2"/>
  <c r="D32" i="2" l="1"/>
  <c r="C36" i="2" s="1"/>
  <c r="C37" i="2" s="1"/>
  <c r="D47" i="2" l="1"/>
  <c r="D49" i="2" l="1"/>
  <c r="D51" i="2" s="1"/>
</calcChain>
</file>

<file path=xl/sharedStrings.xml><?xml version="1.0" encoding="utf-8"?>
<sst xmlns="http://schemas.openxmlformats.org/spreadsheetml/2006/main" count="75" uniqueCount="66">
  <si>
    <t xml:space="preserve">Taller de cálculo de remuneraciones y finiquitos </t>
  </si>
  <si>
    <t xml:space="preserve">Desarrollo ejercicio práctico </t>
  </si>
  <si>
    <t xml:space="preserve">Condiciones contractuales </t>
  </si>
  <si>
    <t xml:space="preserve">Sueldo base </t>
  </si>
  <si>
    <t xml:space="preserve">Gratificación </t>
  </si>
  <si>
    <t xml:space="preserve">Colación </t>
  </si>
  <si>
    <t xml:space="preserve">Movilización </t>
  </si>
  <si>
    <t xml:space="preserve">25% imponible </t>
  </si>
  <si>
    <t>Se pide;</t>
  </si>
  <si>
    <t>Aplica conocimiento de acuerdo a lo revisado en clases</t>
  </si>
  <si>
    <t>Realizar un análisis laboral de la situación contractual</t>
  </si>
  <si>
    <t>Cargo</t>
  </si>
  <si>
    <t xml:space="preserve">AFP </t>
  </si>
  <si>
    <t>Salud</t>
  </si>
  <si>
    <t>Fonasa</t>
  </si>
  <si>
    <t>DIAS T.</t>
  </si>
  <si>
    <t>JORNADA</t>
  </si>
  <si>
    <t>TIPO DE CONTRATO</t>
  </si>
  <si>
    <t>SUELDO BASE</t>
  </si>
  <si>
    <t>GRATIFICACION</t>
  </si>
  <si>
    <t>H. EXTRAS</t>
  </si>
  <si>
    <t>TOTAL HABERES IMPONIBLES</t>
  </si>
  <si>
    <t>COLACION</t>
  </si>
  <si>
    <t>MOVILIZACION</t>
  </si>
  <si>
    <t>CARGAS FAMILIARES</t>
  </si>
  <si>
    <t>TOTAL HABERES NO IMPONIBLES</t>
  </si>
  <si>
    <t xml:space="preserve">TOTAL HABERES  </t>
  </si>
  <si>
    <t>DESCUENTOS PREVISIONALES</t>
  </si>
  <si>
    <t>AFP capital</t>
  </si>
  <si>
    <t>AFC</t>
  </si>
  <si>
    <t>IMPUESTO UNICO</t>
  </si>
  <si>
    <t>Imponibles</t>
  </si>
  <si>
    <t xml:space="preserve"> - dcto prev.</t>
  </si>
  <si>
    <t>Base tributable</t>
  </si>
  <si>
    <t>OTROS DESCUENTOS</t>
  </si>
  <si>
    <t>Cuota Sindical</t>
  </si>
  <si>
    <t>Dcto prestamo CCAF</t>
  </si>
  <si>
    <t>Ahorro - seguro CCAf</t>
  </si>
  <si>
    <t>TOTAL DESCUENTOS</t>
  </si>
  <si>
    <t>ALCANCE LIQUIDO</t>
  </si>
  <si>
    <t>ANTICIPO</t>
  </si>
  <si>
    <t>SUELDO LIQUIDO O POR PAGAR</t>
  </si>
  <si>
    <t>Los datos previsionales deben ser extraído de PreviRed</t>
  </si>
  <si>
    <t>Los datos del impuesto único deben ser extraídos del portal del SII</t>
  </si>
  <si>
    <t>Comente:</t>
  </si>
  <si>
    <t>a)</t>
  </si>
  <si>
    <t>b)</t>
  </si>
  <si>
    <t>c)</t>
  </si>
  <si>
    <t>e)</t>
  </si>
  <si>
    <t>f)</t>
  </si>
  <si>
    <t>d)</t>
  </si>
  <si>
    <t>c) :</t>
  </si>
  <si>
    <t>Capital</t>
  </si>
  <si>
    <t>25% Imponible</t>
  </si>
  <si>
    <t>Bono Asistencia</t>
  </si>
  <si>
    <t>AFP PROVIDA</t>
  </si>
  <si>
    <t>Sofia, ingreso a la empresa el 15-09-2022, ella trabaja normalmente, pero la  empresa deside despedirla por Nece de la empresa  el  30-04-2024</t>
  </si>
  <si>
    <t>Secretaria - Administrativa</t>
  </si>
  <si>
    <t>Desarrollar cálculo de liquidación de sueldo por abril - mas finiquito</t>
  </si>
  <si>
    <t>VALORIZACION DE FINIQUITO</t>
  </si>
  <si>
    <t>RENUNCIA VOLUNTARIA ART 159-2</t>
  </si>
  <si>
    <t>RESUMEN DE FINIQUITO</t>
  </si>
  <si>
    <t>SUELDO DEL MES</t>
  </si>
  <si>
    <t>VACACIONES</t>
  </si>
  <si>
    <t>finiquito liquido</t>
  </si>
  <si>
    <t>Caso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</si>
</sst>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8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2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6" fillId="4" borderId="2" xfId="0" applyFont="1" applyFill="1" applyBorder="1"/>
    <xf numFmtId="0" fontId="0" fillId="4" borderId="2" xfId="0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42" fontId="0" fillId="0" borderId="7" xfId="4" applyFont="1" applyBorder="1"/>
    <xf numFmtId="0" fontId="0" fillId="0" borderId="7" xfId="0" applyBorder="1"/>
    <xf numFmtId="0" fontId="0" fillId="0" borderId="6" xfId="0" applyBorder="1"/>
    <xf numFmtId="42" fontId="0" fillId="0" borderId="0" xfId="4" applyFont="1" applyBorder="1"/>
    <xf numFmtId="0" fontId="0" fillId="6" borderId="0" xfId="0" applyFill="1"/>
    <xf numFmtId="164" fontId="0" fillId="0" borderId="0" xfId="0" applyNumberFormat="1"/>
    <xf numFmtId="0" fontId="4" fillId="0" borderId="10" xfId="0" applyFont="1" applyBorder="1"/>
    <xf numFmtId="0" fontId="0" fillId="0" borderId="11" xfId="0" applyBorder="1"/>
    <xf numFmtId="42" fontId="4" fillId="0" borderId="12" xfId="0" applyNumberFormat="1" applyFont="1" applyBorder="1"/>
    <xf numFmtId="0" fontId="4" fillId="7" borderId="6" xfId="0" applyFont="1" applyFill="1" applyBorder="1"/>
    <xf numFmtId="0" fontId="0" fillId="7" borderId="0" xfId="0" applyFill="1"/>
    <xf numFmtId="42" fontId="4" fillId="7" borderId="7" xfId="0" applyNumberFormat="1" applyFont="1" applyFill="1" applyBorder="1"/>
    <xf numFmtId="0" fontId="4" fillId="0" borderId="6" xfId="0" applyFont="1" applyBorder="1"/>
    <xf numFmtId="10" fontId="0" fillId="0" borderId="0" xfId="0" applyNumberFormat="1"/>
    <xf numFmtId="10" fontId="4" fillId="0" borderId="0" xfId="0" applyNumberFormat="1" applyFont="1"/>
    <xf numFmtId="42" fontId="1" fillId="0" borderId="7" xfId="4" applyFont="1" applyBorder="1"/>
    <xf numFmtId="0" fontId="0" fillId="0" borderId="13" xfId="0" applyBorder="1"/>
    <xf numFmtId="9" fontId="0" fillId="0" borderId="14" xfId="0" applyNumberFormat="1" applyBorder="1"/>
    <xf numFmtId="42" fontId="0" fillId="0" borderId="15" xfId="4" applyFont="1" applyBorder="1"/>
    <xf numFmtId="0" fontId="4" fillId="0" borderId="16" xfId="0" applyFont="1" applyBorder="1"/>
    <xf numFmtId="0" fontId="4" fillId="0" borderId="17" xfId="0" applyFont="1" applyBorder="1"/>
    <xf numFmtId="42" fontId="4" fillId="0" borderId="18" xfId="0" applyNumberFormat="1" applyFont="1" applyBorder="1"/>
    <xf numFmtId="42" fontId="0" fillId="0" borderId="0" xfId="0" applyNumberFormat="1"/>
    <xf numFmtId="0" fontId="4" fillId="0" borderId="13" xfId="0" applyFont="1" applyBorder="1"/>
    <xf numFmtId="42" fontId="4" fillId="0" borderId="14" xfId="0" applyNumberFormat="1" applyFont="1" applyBorder="1"/>
    <xf numFmtId="0" fontId="0" fillId="0" borderId="15" xfId="0" applyBorder="1"/>
    <xf numFmtId="0" fontId="4" fillId="0" borderId="18" xfId="0" applyFont="1" applyBorder="1"/>
    <xf numFmtId="42" fontId="0" fillId="0" borderId="14" xfId="4" applyFont="1" applyBorder="1"/>
    <xf numFmtId="0" fontId="0" fillId="0" borderId="17" xfId="0" applyBorder="1"/>
    <xf numFmtId="0" fontId="4" fillId="0" borderId="11" xfId="0" applyFont="1" applyBorder="1"/>
    <xf numFmtId="42" fontId="0" fillId="0" borderId="7" xfId="0" applyNumberFormat="1" applyBorder="1"/>
    <xf numFmtId="0" fontId="7" fillId="8" borderId="10" xfId="0" applyFont="1" applyFill="1" applyBorder="1"/>
    <xf numFmtId="0" fontId="7" fillId="8" borderId="11" xfId="0" applyFont="1" applyFill="1" applyBorder="1"/>
    <xf numFmtId="42" fontId="7" fillId="8" borderId="12" xfId="0" applyNumberFormat="1" applyFont="1" applyFill="1" applyBorder="1"/>
    <xf numFmtId="0" fontId="8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9" fillId="0" borderId="19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9" borderId="22" xfId="0" applyFont="1" applyFill="1" applyBorder="1" applyAlignment="1">
      <alignment horizontal="left" vertical="top" wrapText="1"/>
    </xf>
    <xf numFmtId="0" fontId="0" fillId="9" borderId="23" xfId="0" applyFill="1" applyBorder="1" applyAlignment="1">
      <alignment horizontal="left" vertical="top" wrapText="1"/>
    </xf>
    <xf numFmtId="0" fontId="0" fillId="9" borderId="24" xfId="0" applyFill="1" applyBorder="1" applyAlignment="1">
      <alignment horizontal="left" vertical="top" wrapText="1"/>
    </xf>
    <xf numFmtId="0" fontId="0" fillId="9" borderId="25" xfId="0" applyFill="1" applyBorder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0" fillId="9" borderId="26" xfId="0" applyFill="1" applyBorder="1" applyAlignment="1">
      <alignment horizontal="left" vertical="top" wrapText="1"/>
    </xf>
    <xf numFmtId="0" fontId="0" fillId="9" borderId="27" xfId="0" applyFill="1" applyBorder="1" applyAlignment="1">
      <alignment horizontal="left" vertical="top" wrapText="1"/>
    </xf>
    <xf numFmtId="0" fontId="0" fillId="9" borderId="14" xfId="0" applyFill="1" applyBorder="1" applyAlignment="1">
      <alignment horizontal="left" vertical="top" wrapText="1"/>
    </xf>
    <xf numFmtId="0" fontId="0" fillId="9" borderId="28" xfId="0" applyFill="1" applyBorder="1" applyAlignment="1">
      <alignment horizontal="left" vertical="top" wrapText="1"/>
    </xf>
    <xf numFmtId="0" fontId="1" fillId="3" borderId="27" xfId="3" applyBorder="1" applyAlignment="1">
      <alignment horizontal="left"/>
    </xf>
    <xf numFmtId="0" fontId="1" fillId="3" borderId="14" xfId="3" applyBorder="1" applyAlignment="1">
      <alignment horizontal="left"/>
    </xf>
    <xf numFmtId="0" fontId="1" fillId="3" borderId="28" xfId="3" applyBorder="1" applyAlignment="1">
      <alignment horizontal="left"/>
    </xf>
    <xf numFmtId="14" fontId="3" fillId="2" borderId="0" xfId="2" applyNumberFormat="1" applyAlignment="1">
      <alignment horizontal="center" vertical="top" wrapText="1"/>
    </xf>
    <xf numFmtId="0" fontId="1" fillId="3" borderId="22" xfId="3" applyBorder="1" applyAlignment="1">
      <alignment horizontal="left"/>
    </xf>
    <xf numFmtId="0" fontId="1" fillId="3" borderId="23" xfId="3" applyBorder="1" applyAlignment="1">
      <alignment horizontal="left"/>
    </xf>
    <xf numFmtId="0" fontId="1" fillId="3" borderId="24" xfId="3" applyBorder="1" applyAlignment="1">
      <alignment horizontal="left"/>
    </xf>
    <xf numFmtId="0" fontId="1" fillId="3" borderId="25" xfId="3" applyBorder="1" applyAlignment="1">
      <alignment horizontal="left"/>
    </xf>
    <xf numFmtId="0" fontId="1" fillId="3" borderId="0" xfId="3" applyBorder="1" applyAlignment="1">
      <alignment horizontal="left"/>
    </xf>
    <xf numFmtId="0" fontId="1" fillId="3" borderId="26" xfId="3" applyBorder="1" applyAlignment="1">
      <alignment horizontal="left"/>
    </xf>
    <xf numFmtId="0" fontId="4" fillId="3" borderId="25" xfId="3" applyFont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26" xfId="3" applyFont="1" applyBorder="1" applyAlignment="1">
      <alignment horizontal="left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9" xfId="0" applyFont="1" applyBorder="1" applyAlignment="1">
      <alignment horizontal="center"/>
    </xf>
    <xf numFmtId="0" fontId="8" fillId="10" borderId="29" xfId="0" applyFont="1" applyFill="1" applyBorder="1" applyAlignment="1">
      <alignment horizontal="center" vertical="center" wrapText="1"/>
    </xf>
    <xf numFmtId="42" fontId="0" fillId="0" borderId="0" xfId="4" applyFont="1"/>
    <xf numFmtId="42" fontId="10" fillId="0" borderId="0" xfId="4" applyFont="1"/>
    <xf numFmtId="0" fontId="4" fillId="0" borderId="29" xfId="0" applyFont="1" applyBorder="1"/>
    <xf numFmtId="42" fontId="4" fillId="0" borderId="29" xfId="4" applyFont="1" applyBorder="1"/>
    <xf numFmtId="0" fontId="4" fillId="6" borderId="0" xfId="0" applyFont="1" applyFill="1"/>
  </cellXfs>
  <cellStyles count="5">
    <cellStyle name="60% - Énfasis2" xfId="3" builtinId="36"/>
    <cellStyle name="Celda vinculada" xfId="1" builtinId="24"/>
    <cellStyle name="Énfasis2" xfId="2" builtinId="33"/>
    <cellStyle name="Moneda [0]" xfId="4" builtinId="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showGridLines="0" tabSelected="1" zoomScale="115" zoomScaleNormal="115" workbookViewId="0">
      <selection activeCell="L3" sqref="L3"/>
    </sheetView>
  </sheetViews>
  <sheetFormatPr baseColWidth="10" defaultColWidth="9.140625" defaultRowHeight="15" x14ac:dyDescent="0.25"/>
  <cols>
    <col min="2" max="2" width="21" customWidth="1"/>
    <col min="3" max="3" width="25.42578125" customWidth="1"/>
    <col min="5" max="5" width="13.28515625" customWidth="1"/>
    <col min="7" max="7" width="10.42578125" bestFit="1" customWidth="1"/>
  </cols>
  <sheetData>
    <row r="2" spans="2:9" ht="23.25" x14ac:dyDescent="0.35">
      <c r="B2" s="45" t="s">
        <v>0</v>
      </c>
      <c r="C2" s="46"/>
      <c r="D2" s="46"/>
      <c r="E2" s="46"/>
      <c r="F2" s="46"/>
      <c r="G2" s="46"/>
      <c r="H2" s="46"/>
      <c r="I2" s="47"/>
    </row>
    <row r="5" spans="2:9" x14ac:dyDescent="0.25">
      <c r="B5" s="48" t="s">
        <v>1</v>
      </c>
      <c r="C5" s="49"/>
    </row>
    <row r="7" spans="2:9" x14ac:dyDescent="0.25">
      <c r="B7" s="62" t="s">
        <v>56</v>
      </c>
      <c r="C7" s="62"/>
      <c r="D7" s="62"/>
      <c r="E7" s="62"/>
      <c r="F7" s="62"/>
      <c r="G7" s="62"/>
      <c r="H7" s="62"/>
      <c r="I7" s="62"/>
    </row>
    <row r="8" spans="2:9" x14ac:dyDescent="0.25">
      <c r="B8" s="62"/>
      <c r="C8" s="62"/>
      <c r="D8" s="62"/>
      <c r="E8" s="62"/>
      <c r="F8" s="62"/>
      <c r="G8" s="62"/>
      <c r="H8" s="62"/>
      <c r="I8" s="62"/>
    </row>
    <row r="9" spans="2:9" x14ac:dyDescent="0.25">
      <c r="B9" s="62"/>
      <c r="C9" s="62"/>
      <c r="D9" s="62"/>
      <c r="E9" s="62"/>
      <c r="F9" s="62"/>
      <c r="G9" s="62"/>
      <c r="H9" s="62"/>
      <c r="I9" s="62"/>
    </row>
    <row r="10" spans="2:9" x14ac:dyDescent="0.25">
      <c r="B10" s="62"/>
      <c r="C10" s="62"/>
      <c r="D10" s="62"/>
      <c r="E10" s="62"/>
      <c r="F10" s="62"/>
      <c r="G10" s="62"/>
      <c r="H10" s="62"/>
      <c r="I10" s="62"/>
    </row>
    <row r="11" spans="2:9" x14ac:dyDescent="0.25">
      <c r="B11" s="62"/>
      <c r="C11" s="62"/>
      <c r="D11" s="62"/>
      <c r="E11" s="62"/>
      <c r="F11" s="62"/>
      <c r="G11" s="62"/>
      <c r="H11" s="62"/>
      <c r="I11" s="62"/>
    </row>
    <row r="12" spans="2:9" x14ac:dyDescent="0.25">
      <c r="B12" s="62"/>
      <c r="C12" s="62"/>
      <c r="D12" s="62"/>
      <c r="E12" s="62"/>
      <c r="F12" s="62"/>
      <c r="G12" s="62"/>
      <c r="H12" s="62"/>
      <c r="I12" s="62"/>
    </row>
    <row r="16" spans="2:9" x14ac:dyDescent="0.25">
      <c r="B16" s="48" t="s">
        <v>2</v>
      </c>
      <c r="C16" s="49"/>
    </row>
    <row r="18" spans="1:8" x14ac:dyDescent="0.25">
      <c r="B18" t="s">
        <v>11</v>
      </c>
      <c r="C18" t="s">
        <v>57</v>
      </c>
    </row>
    <row r="19" spans="1:8" x14ac:dyDescent="0.25">
      <c r="B19" t="s">
        <v>3</v>
      </c>
      <c r="C19">
        <v>950000</v>
      </c>
    </row>
    <row r="20" spans="1:8" x14ac:dyDescent="0.25">
      <c r="B20" t="s">
        <v>4</v>
      </c>
      <c r="C20" t="s">
        <v>7</v>
      </c>
    </row>
    <row r="21" spans="1:8" x14ac:dyDescent="0.25">
      <c r="B21" t="s">
        <v>5</v>
      </c>
      <c r="C21">
        <v>80000</v>
      </c>
    </row>
    <row r="22" spans="1:8" x14ac:dyDescent="0.25">
      <c r="B22" t="s">
        <v>6</v>
      </c>
      <c r="C22">
        <v>65000</v>
      </c>
    </row>
    <row r="23" spans="1:8" x14ac:dyDescent="0.25">
      <c r="B23" t="s">
        <v>12</v>
      </c>
      <c r="C23" t="s">
        <v>52</v>
      </c>
    </row>
    <row r="24" spans="1:8" x14ac:dyDescent="0.25">
      <c r="B24" t="s">
        <v>13</v>
      </c>
      <c r="C24" t="s">
        <v>14</v>
      </c>
    </row>
    <row r="26" spans="1:8" x14ac:dyDescent="0.25">
      <c r="B26" s="48" t="s">
        <v>8</v>
      </c>
      <c r="C26" s="49"/>
    </row>
    <row r="28" spans="1:8" x14ac:dyDescent="0.25">
      <c r="A28" s="43" t="s">
        <v>45</v>
      </c>
      <c r="B28" s="63" t="s">
        <v>58</v>
      </c>
      <c r="C28" s="64"/>
      <c r="D28" s="64"/>
      <c r="E28" s="64"/>
      <c r="F28" s="64"/>
      <c r="G28" s="64"/>
      <c r="H28" s="65"/>
    </row>
    <row r="29" spans="1:8" x14ac:dyDescent="0.25">
      <c r="A29" s="43" t="s">
        <v>46</v>
      </c>
      <c r="B29" s="66" t="s">
        <v>9</v>
      </c>
      <c r="C29" s="67"/>
      <c r="D29" s="67"/>
      <c r="E29" s="67"/>
      <c r="F29" s="67"/>
      <c r="G29" s="67"/>
      <c r="H29" s="68"/>
    </row>
    <row r="30" spans="1:8" x14ac:dyDescent="0.25">
      <c r="A30" s="44" t="s">
        <v>47</v>
      </c>
      <c r="B30" s="69" t="s">
        <v>10</v>
      </c>
      <c r="C30" s="70"/>
      <c r="D30" s="70"/>
      <c r="E30" s="70"/>
      <c r="F30" s="70"/>
      <c r="G30" s="70"/>
      <c r="H30" s="71"/>
    </row>
    <row r="31" spans="1:8" x14ac:dyDescent="0.25">
      <c r="A31" s="43" t="s">
        <v>50</v>
      </c>
      <c r="B31" s="66" t="s">
        <v>42</v>
      </c>
      <c r="C31" s="67"/>
      <c r="D31" s="67"/>
      <c r="E31" s="67"/>
      <c r="F31" s="67"/>
      <c r="G31" s="67"/>
      <c r="H31" s="68"/>
    </row>
    <row r="32" spans="1:8" x14ac:dyDescent="0.25">
      <c r="A32" s="43" t="s">
        <v>48</v>
      </c>
      <c r="B32" s="66" t="s">
        <v>43</v>
      </c>
      <c r="C32" s="67"/>
      <c r="D32" s="67"/>
      <c r="E32" s="67"/>
      <c r="F32" s="67"/>
      <c r="G32" s="67"/>
      <c r="H32" s="68"/>
    </row>
    <row r="33" spans="1:8" x14ac:dyDescent="0.25">
      <c r="A33" s="43" t="s">
        <v>49</v>
      </c>
      <c r="B33" s="59"/>
      <c r="C33" s="60"/>
      <c r="D33" s="60"/>
      <c r="E33" s="60"/>
      <c r="F33" s="60"/>
      <c r="G33" s="60"/>
      <c r="H33" s="61"/>
    </row>
    <row r="36" spans="1:8" x14ac:dyDescent="0.25">
      <c r="A36" s="44" t="s">
        <v>51</v>
      </c>
    </row>
    <row r="37" spans="1:8" x14ac:dyDescent="0.25">
      <c r="B37" s="50" t="s">
        <v>44</v>
      </c>
      <c r="C37" s="51"/>
      <c r="D37" s="51"/>
      <c r="E37" s="51"/>
      <c r="F37" s="51"/>
      <c r="G37" s="51"/>
      <c r="H37" s="52"/>
    </row>
    <row r="38" spans="1:8" x14ac:dyDescent="0.25">
      <c r="B38" s="53"/>
      <c r="C38" s="54"/>
      <c r="D38" s="54"/>
      <c r="E38" s="54"/>
      <c r="F38" s="54"/>
      <c r="G38" s="54"/>
      <c r="H38" s="55"/>
    </row>
    <row r="39" spans="1:8" x14ac:dyDescent="0.25">
      <c r="B39" s="53"/>
      <c r="C39" s="54"/>
      <c r="D39" s="54"/>
      <c r="E39" s="54"/>
      <c r="F39" s="54"/>
      <c r="G39" s="54"/>
      <c r="H39" s="55"/>
    </row>
    <row r="40" spans="1:8" x14ac:dyDescent="0.25">
      <c r="B40" s="53"/>
      <c r="C40" s="54"/>
      <c r="D40" s="54"/>
      <c r="E40" s="54"/>
      <c r="F40" s="54"/>
      <c r="G40" s="54"/>
      <c r="H40" s="55"/>
    </row>
    <row r="41" spans="1:8" x14ac:dyDescent="0.25">
      <c r="B41" s="53"/>
      <c r="C41" s="54"/>
      <c r="D41" s="54"/>
      <c r="E41" s="54"/>
      <c r="F41" s="54"/>
      <c r="G41" s="54"/>
      <c r="H41" s="55"/>
    </row>
    <row r="42" spans="1:8" x14ac:dyDescent="0.25">
      <c r="B42" s="53"/>
      <c r="C42" s="54"/>
      <c r="D42" s="54"/>
      <c r="E42" s="54"/>
      <c r="F42" s="54"/>
      <c r="G42" s="54"/>
      <c r="H42" s="55"/>
    </row>
    <row r="43" spans="1:8" x14ac:dyDescent="0.25">
      <c r="B43" s="53"/>
      <c r="C43" s="54"/>
      <c r="D43" s="54"/>
      <c r="E43" s="54"/>
      <c r="F43" s="54"/>
      <c r="G43" s="54"/>
      <c r="H43" s="55"/>
    </row>
    <row r="44" spans="1:8" x14ac:dyDescent="0.25">
      <c r="B44" s="53"/>
      <c r="C44" s="54"/>
      <c r="D44" s="54"/>
      <c r="E44" s="54"/>
      <c r="F44" s="54"/>
      <c r="G44" s="54"/>
      <c r="H44" s="55"/>
    </row>
    <row r="45" spans="1:8" x14ac:dyDescent="0.25">
      <c r="B45" s="53"/>
      <c r="C45" s="54"/>
      <c r="D45" s="54"/>
      <c r="E45" s="54"/>
      <c r="F45" s="54"/>
      <c r="G45" s="54"/>
      <c r="H45" s="55"/>
    </row>
    <row r="46" spans="1:8" x14ac:dyDescent="0.25">
      <c r="B46" s="56"/>
      <c r="C46" s="57"/>
      <c r="D46" s="57"/>
      <c r="E46" s="57"/>
      <c r="F46" s="57"/>
      <c r="G46" s="57"/>
      <c r="H46" s="58"/>
    </row>
    <row r="52" spans="5:5" x14ac:dyDescent="0.25">
      <c r="E52" s="42"/>
    </row>
  </sheetData>
  <autoFilter ref="B7:I12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2">
    <mergeCell ref="B2:I2"/>
    <mergeCell ref="B16:C16"/>
    <mergeCell ref="B5:C5"/>
    <mergeCell ref="B26:C26"/>
    <mergeCell ref="B37:H46"/>
    <mergeCell ref="B33:H33"/>
    <mergeCell ref="B7:I12"/>
    <mergeCell ref="B28:H28"/>
    <mergeCell ref="B29:H29"/>
    <mergeCell ref="B30:H30"/>
    <mergeCell ref="B31:H31"/>
    <mergeCell ref="B32:H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932B-25ED-470C-8126-1750D9E2FBA7}">
  <dimension ref="B3:H51"/>
  <sheetViews>
    <sheetView showGridLines="0" workbookViewId="0"/>
  </sheetViews>
  <sheetFormatPr baseColWidth="10" defaultRowHeight="15" x14ac:dyDescent="0.25"/>
  <cols>
    <col min="2" max="4" width="26.5703125" customWidth="1"/>
    <col min="7" max="7" width="52.7109375" customWidth="1"/>
    <col min="8" max="8" width="41" customWidth="1"/>
  </cols>
  <sheetData>
    <row r="3" spans="2:8" x14ac:dyDescent="0.25">
      <c r="B3" s="1" t="s">
        <v>15</v>
      </c>
      <c r="C3" s="2"/>
    </row>
    <row r="4" spans="2:8" x14ac:dyDescent="0.25">
      <c r="B4" s="1" t="s">
        <v>16</v>
      </c>
      <c r="C4" s="3"/>
    </row>
    <row r="5" spans="2:8" x14ac:dyDescent="0.25">
      <c r="B5" s="1" t="s">
        <v>17</v>
      </c>
      <c r="C5" s="3"/>
      <c r="G5" s="74" t="s">
        <v>59</v>
      </c>
      <c r="H5" s="74"/>
    </row>
    <row r="6" spans="2:8" ht="15.75" thickBot="1" x14ac:dyDescent="0.3"/>
    <row r="7" spans="2:8" ht="15.75" thickBot="1" x14ac:dyDescent="0.3">
      <c r="B7" s="4"/>
      <c r="C7" s="5"/>
      <c r="D7" s="6"/>
      <c r="G7" s="75"/>
      <c r="H7" s="75"/>
    </row>
    <row r="8" spans="2:8" ht="15.75" thickTop="1" x14ac:dyDescent="0.25">
      <c r="B8" s="7" t="s">
        <v>18</v>
      </c>
      <c r="D8" s="8"/>
    </row>
    <row r="9" spans="2:8" ht="15.75" thickBot="1" x14ac:dyDescent="0.3">
      <c r="B9" s="72" t="s">
        <v>19</v>
      </c>
      <c r="D9" s="8"/>
      <c r="G9" s="76" t="s">
        <v>61</v>
      </c>
      <c r="H9" s="76"/>
    </row>
    <row r="10" spans="2:8" ht="15.75" thickTop="1" x14ac:dyDescent="0.25">
      <c r="B10" s="73"/>
      <c r="C10" t="s">
        <v>53</v>
      </c>
      <c r="D10" s="8"/>
      <c r="G10" t="s">
        <v>62</v>
      </c>
      <c r="H10" s="77"/>
    </row>
    <row r="11" spans="2:8" x14ac:dyDescent="0.25">
      <c r="B11" s="10"/>
      <c r="D11" s="9"/>
      <c r="G11" t="s">
        <v>63</v>
      </c>
      <c r="H11" s="77"/>
    </row>
    <row r="12" spans="2:8" x14ac:dyDescent="0.25">
      <c r="B12" s="72" t="s">
        <v>54</v>
      </c>
      <c r="C12" s="11"/>
      <c r="D12" s="9"/>
      <c r="H12" s="77"/>
    </row>
    <row r="13" spans="2:8" x14ac:dyDescent="0.25">
      <c r="B13" s="73"/>
      <c r="C13" s="12"/>
      <c r="D13" s="8"/>
      <c r="H13" s="77"/>
    </row>
    <row r="14" spans="2:8" x14ac:dyDescent="0.25">
      <c r="B14" s="10"/>
      <c r="D14" s="8"/>
      <c r="H14" s="78"/>
    </row>
    <row r="15" spans="2:8" ht="15.75" thickBot="1" x14ac:dyDescent="0.3">
      <c r="B15" s="72" t="s">
        <v>20</v>
      </c>
      <c r="C15" s="12"/>
      <c r="D15" s="8"/>
      <c r="G15" s="79" t="s">
        <v>64</v>
      </c>
      <c r="H15" s="80">
        <f>SUM(H10:H14)</f>
        <v>0</v>
      </c>
    </row>
    <row r="16" spans="2:8" ht="15.75" thickTop="1" x14ac:dyDescent="0.25">
      <c r="B16" s="73"/>
      <c r="C16" s="13"/>
      <c r="D16" s="8"/>
    </row>
    <row r="17" spans="2:8" ht="15.75" thickBot="1" x14ac:dyDescent="0.3">
      <c r="B17" s="14" t="s">
        <v>21</v>
      </c>
      <c r="C17" s="15"/>
      <c r="D17" s="16">
        <f>SUM(D8:D16)</f>
        <v>0</v>
      </c>
    </row>
    <row r="18" spans="2:8" x14ac:dyDescent="0.25">
      <c r="B18" s="4"/>
      <c r="C18" s="5"/>
      <c r="D18" s="6"/>
      <c r="G18" s="81" t="s">
        <v>65</v>
      </c>
    </row>
    <row r="19" spans="2:8" x14ac:dyDescent="0.25">
      <c r="B19" s="10" t="s">
        <v>22</v>
      </c>
      <c r="D19" s="8"/>
      <c r="G19" s="74" t="s">
        <v>59</v>
      </c>
      <c r="H19" s="74"/>
    </row>
    <row r="20" spans="2:8" x14ac:dyDescent="0.25">
      <c r="B20" s="10" t="s">
        <v>23</v>
      </c>
      <c r="D20" s="8"/>
    </row>
    <row r="21" spans="2:8" ht="15.75" thickBot="1" x14ac:dyDescent="0.3">
      <c r="B21" s="10" t="s">
        <v>24</v>
      </c>
      <c r="D21" s="8"/>
      <c r="G21" s="75" t="s">
        <v>60</v>
      </c>
      <c r="H21" s="75"/>
    </row>
    <row r="22" spans="2:8" ht="15.75" thickTop="1" x14ac:dyDescent="0.25">
      <c r="B22" s="10"/>
      <c r="D22" s="8"/>
    </row>
    <row r="23" spans="2:8" ht="15.75" thickBot="1" x14ac:dyDescent="0.3">
      <c r="B23" s="10"/>
      <c r="D23" s="8"/>
      <c r="G23" s="76" t="s">
        <v>61</v>
      </c>
      <c r="H23" s="76"/>
    </row>
    <row r="24" spans="2:8" ht="16.5" thickTop="1" thickBot="1" x14ac:dyDescent="0.3">
      <c r="B24" s="14" t="s">
        <v>25</v>
      </c>
      <c r="C24" s="15"/>
      <c r="D24" s="16">
        <f>SUM(D19:D23)</f>
        <v>0</v>
      </c>
      <c r="G24" t="s">
        <v>62</v>
      </c>
      <c r="H24" s="77"/>
    </row>
    <row r="25" spans="2:8" ht="15.75" thickBot="1" x14ac:dyDescent="0.3">
      <c r="B25" s="17" t="s">
        <v>26</v>
      </c>
      <c r="C25" s="18"/>
      <c r="D25" s="19">
        <f>+D17+D24</f>
        <v>0</v>
      </c>
      <c r="G25" t="s">
        <v>63</v>
      </c>
      <c r="H25" s="77"/>
    </row>
    <row r="26" spans="2:8" x14ac:dyDescent="0.25">
      <c r="B26" s="4"/>
      <c r="C26" s="5"/>
      <c r="D26" s="6"/>
      <c r="H26" s="77"/>
    </row>
    <row r="27" spans="2:8" x14ac:dyDescent="0.25">
      <c r="B27" s="20" t="s">
        <v>27</v>
      </c>
      <c r="D27" s="9"/>
      <c r="H27" s="77"/>
    </row>
    <row r="28" spans="2:8" x14ac:dyDescent="0.25">
      <c r="B28" s="10" t="s">
        <v>55</v>
      </c>
      <c r="C28" s="21">
        <v>0.1145</v>
      </c>
      <c r="D28" s="9"/>
      <c r="H28" s="78"/>
    </row>
    <row r="29" spans="2:8" ht="15.75" thickBot="1" x14ac:dyDescent="0.3">
      <c r="B29" s="10" t="s">
        <v>29</v>
      </c>
      <c r="C29" s="21">
        <v>0</v>
      </c>
      <c r="D29" s="9"/>
      <c r="G29" s="79" t="s">
        <v>64</v>
      </c>
      <c r="H29" s="80">
        <f>SUM(H24:H28)</f>
        <v>0</v>
      </c>
    </row>
    <row r="30" spans="2:8" ht="15.75" thickTop="1" x14ac:dyDescent="0.25">
      <c r="B30" s="20" t="s">
        <v>28</v>
      </c>
      <c r="C30" s="22">
        <f>SUM(C28:C29)</f>
        <v>0.1145</v>
      </c>
      <c r="D30" s="23">
        <f>+D17*C30</f>
        <v>0</v>
      </c>
    </row>
    <row r="31" spans="2:8" x14ac:dyDescent="0.25">
      <c r="B31" s="24" t="s">
        <v>13</v>
      </c>
      <c r="C31" s="25">
        <v>7.0000000000000007E-2</v>
      </c>
      <c r="D31" s="26">
        <f>+D17*C31</f>
        <v>0</v>
      </c>
    </row>
    <row r="32" spans="2:8" ht="15.75" thickBot="1" x14ac:dyDescent="0.3">
      <c r="B32" s="27" t="s">
        <v>27</v>
      </c>
      <c r="C32" s="28"/>
      <c r="D32" s="29">
        <f>+D30+D31</f>
        <v>0</v>
      </c>
    </row>
    <row r="33" spans="2:4" x14ac:dyDescent="0.25">
      <c r="B33" s="4"/>
      <c r="C33" s="5"/>
      <c r="D33" s="6"/>
    </row>
    <row r="34" spans="2:4" x14ac:dyDescent="0.25">
      <c r="B34" s="20" t="s">
        <v>30</v>
      </c>
      <c r="D34" s="9"/>
    </row>
    <row r="35" spans="2:4" x14ac:dyDescent="0.25">
      <c r="B35" s="10" t="s">
        <v>31</v>
      </c>
      <c r="C35" s="30">
        <f>+D17</f>
        <v>0</v>
      </c>
      <c r="D35" s="9"/>
    </row>
    <row r="36" spans="2:4" x14ac:dyDescent="0.25">
      <c r="B36" s="10" t="s">
        <v>32</v>
      </c>
      <c r="C36" s="30">
        <f>-D32</f>
        <v>0</v>
      </c>
      <c r="D36" s="9"/>
    </row>
    <row r="37" spans="2:4" x14ac:dyDescent="0.25">
      <c r="B37" s="31" t="s">
        <v>33</v>
      </c>
      <c r="C37" s="32">
        <f>SUM(C35:C36)</f>
        <v>0</v>
      </c>
      <c r="D37" s="33"/>
    </row>
    <row r="38" spans="2:4" ht="15.75" thickBot="1" x14ac:dyDescent="0.3">
      <c r="B38" s="27" t="s">
        <v>30</v>
      </c>
      <c r="C38" s="28"/>
      <c r="D38" s="34">
        <v>0</v>
      </c>
    </row>
    <row r="39" spans="2:4" x14ac:dyDescent="0.25">
      <c r="B39" s="4"/>
      <c r="C39" s="5"/>
      <c r="D39" s="6"/>
    </row>
    <row r="40" spans="2:4" x14ac:dyDescent="0.25">
      <c r="B40" s="20" t="s">
        <v>34</v>
      </c>
      <c r="D40" s="9"/>
    </row>
    <row r="41" spans="2:4" x14ac:dyDescent="0.25">
      <c r="B41" s="10" t="s">
        <v>35</v>
      </c>
      <c r="C41" s="11">
        <v>0</v>
      </c>
      <c r="D41" s="9"/>
    </row>
    <row r="42" spans="2:4" x14ac:dyDescent="0.25">
      <c r="B42" s="10" t="s">
        <v>36</v>
      </c>
      <c r="C42" s="11">
        <v>0</v>
      </c>
      <c r="D42" s="9"/>
    </row>
    <row r="43" spans="2:4" x14ac:dyDescent="0.25">
      <c r="B43" s="24" t="s">
        <v>37</v>
      </c>
      <c r="C43" s="35">
        <v>0</v>
      </c>
      <c r="D43" s="33"/>
    </row>
    <row r="44" spans="2:4" ht="15.75" thickBot="1" x14ac:dyDescent="0.3">
      <c r="B44" s="27" t="s">
        <v>34</v>
      </c>
      <c r="C44" s="36"/>
      <c r="D44" s="29">
        <f>SUM(C41:C43)</f>
        <v>0</v>
      </c>
    </row>
    <row r="45" spans="2:4" x14ac:dyDescent="0.25">
      <c r="B45" s="10"/>
      <c r="D45" s="9"/>
    </row>
    <row r="46" spans="2:4" x14ac:dyDescent="0.25">
      <c r="B46" s="10"/>
      <c r="D46" s="9"/>
    </row>
    <row r="47" spans="2:4" ht="15.75" thickBot="1" x14ac:dyDescent="0.3">
      <c r="B47" s="14" t="s">
        <v>38</v>
      </c>
      <c r="C47" s="37"/>
      <c r="D47" s="16">
        <f>+D32+D38+D44</f>
        <v>0</v>
      </c>
    </row>
    <row r="48" spans="2:4" x14ac:dyDescent="0.25">
      <c r="B48" s="4"/>
      <c r="C48" s="5"/>
      <c r="D48" s="6"/>
    </row>
    <row r="49" spans="2:4" x14ac:dyDescent="0.25">
      <c r="B49" s="10" t="s">
        <v>39</v>
      </c>
      <c r="D49" s="38">
        <f>+D17+D24-D47</f>
        <v>0</v>
      </c>
    </row>
    <row r="50" spans="2:4" x14ac:dyDescent="0.25">
      <c r="B50" s="10" t="s">
        <v>40</v>
      </c>
      <c r="D50" s="8">
        <v>0</v>
      </c>
    </row>
    <row r="51" spans="2:4" ht="21.75" thickBot="1" x14ac:dyDescent="0.4">
      <c r="B51" s="39" t="s">
        <v>41</v>
      </c>
      <c r="C51" s="40"/>
      <c r="D51" s="41">
        <f>+D49-D50</f>
        <v>0</v>
      </c>
    </row>
  </sheetData>
  <mergeCells count="9">
    <mergeCell ref="G19:H19"/>
    <mergeCell ref="G21:H21"/>
    <mergeCell ref="G23:H23"/>
    <mergeCell ref="B9:B10"/>
    <mergeCell ref="B12:B13"/>
    <mergeCell ref="B15:B16"/>
    <mergeCell ref="G5:H5"/>
    <mergeCell ref="G7:H7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 1</vt:lpstr>
      <vt:lpstr>Liquidacion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juan eduardo jaña lagos</cp:lastModifiedBy>
  <dcterms:created xsi:type="dcterms:W3CDTF">2006-09-16T00:00:00Z</dcterms:created>
  <dcterms:modified xsi:type="dcterms:W3CDTF">2024-05-08T23:35:19Z</dcterms:modified>
</cp:coreProperties>
</file>